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9指定管理者制度(ウツシカエ禁）\17その他\2024年度\抽選会運用\区民会館202410月抽選\成城\★こちらを使用する\"/>
    </mc:Choice>
  </mc:AlternateContent>
  <bookViews>
    <workbookView xWindow="-120" yWindow="-120" windowWidth="29040" windowHeight="15840"/>
  </bookViews>
  <sheets>
    <sheet name="ホール申込書" sheetId="7" r:id="rId1"/>
    <sheet name="Sheet1" sheetId="8" r:id="rId2"/>
    <sheet name="貼り付け" sheetId="5" state="hidden" r:id="rId3"/>
  </sheets>
  <definedNames>
    <definedName name="_xlnm.Print_Area" localSheetId="0">ホール申込書!$A$1:$W$37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5" l="1"/>
  <c r="C29" i="7" l="1"/>
  <c r="C33" i="7" s="1"/>
  <c r="C31" i="7" l="1"/>
  <c r="C32" i="7"/>
  <c r="K2" i="5"/>
  <c r="J2" i="5"/>
  <c r="F2" i="5"/>
  <c r="E2" i="5"/>
  <c r="D2" i="5"/>
  <c r="I2" i="5"/>
  <c r="D9" i="7" l="1"/>
  <c r="D8" i="7"/>
  <c r="D7" i="7"/>
  <c r="D6" i="7"/>
  <c r="D5" i="7"/>
  <c r="D4" i="7"/>
  <c r="F7" i="7"/>
  <c r="F6" i="7"/>
  <c r="F5" i="7"/>
  <c r="F4" i="7"/>
  <c r="F9" i="7" l="1"/>
  <c r="F8" i="7"/>
  <c r="K7" i="7"/>
  <c r="K6" i="7"/>
  <c r="K5" i="7"/>
  <c r="K4" i="7"/>
  <c r="K8" i="7"/>
  <c r="K9" i="7"/>
</calcChain>
</file>

<file path=xl/sharedStrings.xml><?xml version="1.0" encoding="utf-8"?>
<sst xmlns="http://schemas.openxmlformats.org/spreadsheetml/2006/main" count="180" uniqueCount="127">
  <si>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</si>
  <si>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</si>
  <si>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</si>
  <si>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</si>
  <si>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</si>
  <si>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</si>
  <si>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</si>
  <si>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</si>
  <si>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</si>
  <si>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</si>
  <si>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</si>
  <si>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</si>
  <si>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</si>
  <si>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</si>
  <si>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</si>
  <si>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</si>
  <si>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</si>
  <si>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</si>
  <si>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</si>
  <si>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</si>
  <si>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</si>
  <si>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</si>
  <si>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</si>
  <si>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</si>
  <si>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</si>
  <si>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</si>
  <si>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</si>
  <si>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月</t>
    <rPh sb="0" eb="1">
      <t>ゲツ</t>
    </rPh>
    <phoneticPr fontId="1"/>
  </si>
  <si>
    <t>～</t>
    <phoneticPr fontId="1"/>
  </si>
  <si>
    <t>希望する</t>
    <rPh sb="0" eb="2">
      <t>キボウ</t>
    </rPh>
    <phoneticPr fontId="1"/>
  </si>
  <si>
    <t>希望しない</t>
    <rPh sb="0" eb="2">
      <t>キボウ</t>
    </rPh>
    <phoneticPr fontId="1"/>
  </si>
  <si>
    <t>団体・法人申請</t>
    <rPh sb="0" eb="2">
      <t>ダンタイ</t>
    </rPh>
    <rPh sb="3" eb="5">
      <t>ホウジン</t>
    </rPh>
    <rPh sb="5" eb="7">
      <t>シンセイ</t>
    </rPh>
    <phoneticPr fontId="1"/>
  </si>
  <si>
    <t xml:space="preserve">　　　　　　　　　　　　　　　 　　　　　　　       </t>
    <phoneticPr fontId="1"/>
  </si>
  <si>
    <t>〒↓</t>
    <phoneticPr fontId="1"/>
  </si>
  <si>
    <t>※どちらかに☑してください➡</t>
    <phoneticPr fontId="1"/>
  </si>
  <si>
    <t>□</t>
  </si>
  <si>
    <t>☑</t>
  </si>
  <si>
    <t>（</t>
    <phoneticPr fontId="1"/>
  </si>
  <si>
    <t>）</t>
    <phoneticPr fontId="1"/>
  </si>
  <si>
    <t>ご利用希望の時間帯の□に✔してください</t>
    <rPh sb="1" eb="3">
      <t>リヨウ</t>
    </rPh>
    <rPh sb="3" eb="5">
      <t>キボウ</t>
    </rPh>
    <rPh sb="6" eb="9">
      <t>ジカンタイ</t>
    </rPh>
    <phoneticPr fontId="1"/>
  </si>
  <si>
    <t>電話</t>
    <rPh sb="0" eb="2">
      <t>デンワ</t>
    </rPh>
    <phoneticPr fontId="1"/>
  </si>
  <si>
    <t>確認しました</t>
    <rPh sb="0" eb="2">
      <t>カクニン</t>
    </rPh>
    <phoneticPr fontId="1"/>
  </si>
  <si>
    <t>【抽選結果発表】</t>
    <rPh sb="5" eb="7">
      <t>ハッピョウ</t>
    </rPh>
    <phoneticPr fontId="1"/>
  </si>
  <si>
    <t>mailアドレス；</t>
    <phoneticPr fontId="1"/>
  </si>
  <si>
    <t>FAX；</t>
    <phoneticPr fontId="1"/>
  </si>
  <si>
    <t>②領収書宛先は申請者名になります。 抽選後、申請者変更は出来ません。</t>
    <phoneticPr fontId="1"/>
  </si>
  <si>
    <t>①右記の「使用についてのお願い（注意事項）」を読み確認した。</t>
    <rPh sb="1" eb="2">
      <t>ミギ</t>
    </rPh>
    <rPh sb="2" eb="3">
      <t>キ</t>
    </rPh>
    <phoneticPr fontId="1"/>
  </si>
  <si>
    <t>受付
番号</t>
    <rPh sb="0" eb="2">
      <t>ウケツケ</t>
    </rPh>
    <rPh sb="3" eb="5">
      <t>バンゴウ</t>
    </rPh>
    <phoneticPr fontId="1"/>
  </si>
  <si>
    <t>←クリックまたはチェック</t>
    <phoneticPr fontId="1"/>
  </si>
  <si>
    <t>【抽選後の空き受付】</t>
    <rPh sb="1" eb="3">
      <t>チュウセン</t>
    </rPh>
    <rPh sb="3" eb="4">
      <t>ゴ</t>
    </rPh>
    <rPh sb="5" eb="6">
      <t>ア</t>
    </rPh>
    <rPh sb="7" eb="9">
      <t>ウケツケ</t>
    </rPh>
    <phoneticPr fontId="1"/>
  </si>
  <si>
    <t>お問い合わせ先：</t>
    <rPh sb="1" eb="2">
      <t>ト</t>
    </rPh>
    <rPh sb="3" eb="4">
      <t>ア</t>
    </rPh>
    <rPh sb="6" eb="7">
      <t>サキ</t>
    </rPh>
    <phoneticPr fontId="1"/>
  </si>
  <si>
    <t>電話；</t>
    <rPh sb="0" eb="2">
      <t>デンワ</t>
    </rPh>
    <phoneticPr fontId="1"/>
  </si>
  <si>
    <t>抽選順
番号</t>
    <rPh sb="0" eb="2">
      <t>チュウセン</t>
    </rPh>
    <rPh sb="2" eb="3">
      <t>ジュン</t>
    </rPh>
    <rPh sb="4" eb="5">
      <t>バン</t>
    </rPh>
    <rPh sb="5" eb="6">
      <t>ゴウ</t>
    </rPh>
    <phoneticPr fontId="1"/>
  </si>
  <si>
    <t>mail</t>
    <phoneticPr fontId="1"/>
  </si>
  <si>
    <t>FAX</t>
    <phoneticPr fontId="1"/>
  </si>
  <si>
    <t>18時必着</t>
    <rPh sb="2" eb="3">
      <t>ジ</t>
    </rPh>
    <rPh sb="3" eb="5">
      <t>ヒッチャク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</si>
  <si>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</si>
  <si>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</si>
  <si>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</si>
  <si>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【申込書送付期限】</t>
    <rPh sb="3" eb="4">
      <t>ショ</t>
    </rPh>
    <rPh sb="4" eb="6">
      <t>ソウフ</t>
    </rPh>
    <rPh sb="6" eb="8">
      <t>キゲン</t>
    </rPh>
    <phoneticPr fontId="1"/>
  </si>
  <si>
    <t>【抽選申込書提出】</t>
    <rPh sb="1" eb="6">
      <t>チュウセンモウシコミショ</t>
    </rPh>
    <rPh sb="6" eb="8">
      <t>テイシュツ</t>
    </rPh>
    <phoneticPr fontId="1"/>
  </si>
  <si>
    <t>受付NO</t>
  </si>
  <si>
    <t>受付日</t>
  </si>
  <si>
    <t>ID有無</t>
  </si>
  <si>
    <t>ID番号</t>
  </si>
  <si>
    <t>電話番号</t>
  </si>
  <si>
    <t>メール</t>
  </si>
  <si>
    <t>FAX</t>
  </si>
  <si>
    <t>団体担当者</t>
    <rPh sb="0" eb="2">
      <t>ダンタイ</t>
    </rPh>
    <phoneticPr fontId="1"/>
  </si>
  <si>
    <t>受付方法</t>
    <rPh sb="2" eb="4">
      <t>ホウホウ</t>
    </rPh>
    <phoneticPr fontId="1"/>
  </si>
  <si>
    <t>個人名</t>
    <phoneticPr fontId="1"/>
  </si>
  <si>
    <t>団体名</t>
    <phoneticPr fontId="1"/>
  </si>
  <si>
    <t>ホール当選日時と同じ枠を希望</t>
    <rPh sb="3" eb="5">
      <t>トウセン</t>
    </rPh>
    <rPh sb="5" eb="6">
      <t>ヒ</t>
    </rPh>
    <rPh sb="6" eb="7">
      <t>ジ</t>
    </rPh>
    <rPh sb="8" eb="9">
      <t>オナ</t>
    </rPh>
    <rPh sb="10" eb="11">
      <t>ワク</t>
    </rPh>
    <rPh sb="12" eb="14">
      <t>キボウ</t>
    </rPh>
    <phoneticPr fontId="1"/>
  </si>
  <si>
    <t>希望日・時間帯➡</t>
    <rPh sb="0" eb="2">
      <t>キボウ</t>
    </rPh>
    <rPh sb="2" eb="3">
      <t>ヒ</t>
    </rPh>
    <rPh sb="4" eb="7">
      <t>ジカンタイ</t>
    </rPh>
    <phoneticPr fontId="1"/>
  </si>
  <si>
    <t>催事内容</t>
    <rPh sb="0" eb="4">
      <t>サイジナイヨウ</t>
    </rPh>
    <phoneticPr fontId="1"/>
  </si>
  <si>
    <t>催事名（看板名）</t>
    <rPh sb="0" eb="2">
      <t>サイジ</t>
    </rPh>
    <rPh sb="2" eb="3">
      <t>メイ</t>
    </rPh>
    <rPh sb="4" eb="7">
      <t>カンバンメイ</t>
    </rPh>
    <phoneticPr fontId="1"/>
  </si>
  <si>
    <t>利用目的</t>
    <rPh sb="0" eb="4">
      <t>リヨウモクテキ</t>
    </rPh>
    <phoneticPr fontId="1"/>
  </si>
  <si>
    <t>講演会</t>
  </si>
  <si>
    <t>映画</t>
  </si>
  <si>
    <t>イベント</t>
  </si>
  <si>
    <t>TV撮影</t>
  </si>
  <si>
    <t>式典</t>
  </si>
  <si>
    <t>舞踏</t>
  </si>
  <si>
    <t>音楽</t>
  </si>
  <si>
    <t>リハーサル</t>
  </si>
  <si>
    <t>格闘技</t>
  </si>
  <si>
    <t>会議</t>
  </si>
  <si>
    <t>その他</t>
  </si>
  <si>
    <t>舞台形式</t>
    <rPh sb="0" eb="2">
      <t>ブタイ</t>
    </rPh>
    <rPh sb="2" eb="4">
      <t>ケイシキ</t>
    </rPh>
    <phoneticPr fontId="1"/>
  </si>
  <si>
    <t>　未定</t>
    <rPh sb="1" eb="3">
      <t>ミテイ</t>
    </rPh>
    <phoneticPr fontId="1"/>
  </si>
  <si>
    <t>　　基本舞台</t>
    <rPh sb="2" eb="6">
      <t>キホンブタイ</t>
    </rPh>
    <phoneticPr fontId="1"/>
  </si>
  <si>
    <t>　　半舞台</t>
    <rPh sb="2" eb="3">
      <t>ハン</t>
    </rPh>
    <rPh sb="3" eb="5">
      <t>ブタイ</t>
    </rPh>
    <phoneticPr fontId="1"/>
  </si>
  <si>
    <t>半フラット</t>
    <rPh sb="0" eb="1">
      <t>ハン</t>
    </rPh>
    <phoneticPr fontId="1"/>
  </si>
  <si>
    <t>　フラット</t>
    <phoneticPr fontId="1"/>
  </si>
  <si>
    <t>円</t>
    <rPh sb="0" eb="1">
      <t>エン</t>
    </rPh>
    <phoneticPr fontId="1"/>
  </si>
  <si>
    <t>入場予定人員</t>
    <rPh sb="0" eb="6">
      <t>ニュウジョウヨテイジンイン</t>
    </rPh>
    <phoneticPr fontId="1"/>
  </si>
  <si>
    <t>人</t>
    <rPh sb="0" eb="1">
      <t>ニン</t>
    </rPh>
    <phoneticPr fontId="1"/>
  </si>
  <si>
    <t>リハーサルあり</t>
    <phoneticPr fontId="1"/>
  </si>
  <si>
    <t>有料入場料</t>
    <rPh sb="0" eb="2">
      <t>ユウリョウ</t>
    </rPh>
    <rPh sb="2" eb="4">
      <t>ニュウジョウ</t>
    </rPh>
    <rPh sb="4" eb="5">
      <t>リョウ</t>
    </rPh>
    <phoneticPr fontId="1"/>
  </si>
  <si>
    <t>　検診車あり</t>
    <rPh sb="1" eb="4">
      <t>ケンシンシャ</t>
    </rPh>
    <phoneticPr fontId="1"/>
  </si>
  <si>
    <t>希望の会場➡</t>
    <rPh sb="0" eb="2">
      <t>キボウ</t>
    </rPh>
    <rPh sb="3" eb="5">
      <t>カイジョウ</t>
    </rPh>
    <phoneticPr fontId="1"/>
  </si>
  <si>
    <t>※連続利用可能日は3日間です</t>
    <rPh sb="1" eb="3">
      <t>レンゾク</t>
    </rPh>
    <rPh sb="3" eb="5">
      <t>リヨウ</t>
    </rPh>
    <rPh sb="5" eb="7">
      <t>カノウ</t>
    </rPh>
    <rPh sb="7" eb="8">
      <t>ビ</t>
    </rPh>
    <rPh sb="10" eb="12">
      <t>カカン</t>
    </rPh>
    <phoneticPr fontId="1"/>
  </si>
  <si>
    <t>担当者氏名</t>
    <rPh sb="0" eb="3">
      <t>タントウシャ</t>
    </rPh>
    <rPh sb="3" eb="5">
      <t>シメイ</t>
    </rPh>
    <phoneticPr fontId="1"/>
  </si>
  <si>
    <t>確認事項</t>
    <rPh sb="0" eb="2">
      <t>カクニン</t>
    </rPh>
    <rPh sb="2" eb="4">
      <t>ジコウ</t>
    </rPh>
    <phoneticPr fontId="1"/>
  </si>
  <si>
    <t>【抽選会日時】</t>
    <rPh sb="3" eb="4">
      <t>カイ</t>
    </rPh>
    <rPh sb="4" eb="5">
      <t>ヒ</t>
    </rPh>
    <rPh sb="5" eb="6">
      <t>ジ</t>
    </rPh>
    <phoneticPr fontId="1"/>
  </si>
  <si>
    <t xml:space="preserve">
集会室
(有料)を
希望しますか？</t>
    <rPh sb="1" eb="4">
      <t>シュウカイシツ</t>
    </rPh>
    <rPh sb="6" eb="8">
      <t>ユウリョウ</t>
    </rPh>
    <rPh sb="11" eb="13">
      <t>キボウ</t>
    </rPh>
    <phoneticPr fontId="1"/>
  </si>
  <si>
    <t>★10月1日の抽選より「公開抽選会」から事前申し込みをいただく「非集合型抽選会」に変更いたします。</t>
    <rPh sb="3" eb="4">
      <t>ツキ</t>
    </rPh>
    <rPh sb="5" eb="6">
      <t>ニチ</t>
    </rPh>
    <rPh sb="7" eb="9">
      <t>チュウセン</t>
    </rPh>
    <rPh sb="12" eb="16">
      <t>コウカイチュウセン</t>
    </rPh>
    <rPh sb="16" eb="17">
      <t>カイ</t>
    </rPh>
    <rPh sb="20" eb="23">
      <t>ジゼンモウ</t>
    </rPh>
    <rPh sb="24" eb="25">
      <t>コ</t>
    </rPh>
    <rPh sb="32" eb="33">
      <t>ヒ</t>
    </rPh>
    <rPh sb="33" eb="35">
      <t>シュウゴウ</t>
    </rPh>
    <rPh sb="35" eb="36">
      <t>ガタ</t>
    </rPh>
    <rPh sb="36" eb="39">
      <t>チュウセンカイ</t>
    </rPh>
    <rPh sb="41" eb="43">
      <t>ヘンコウ</t>
    </rPh>
    <phoneticPr fontId="1"/>
  </si>
  <si>
    <t>14時</t>
    <rPh sb="2" eb="3">
      <t>ジ</t>
    </rPh>
    <phoneticPr fontId="1"/>
  </si>
  <si>
    <t>その他（具体的
日時記入）➡</t>
    <rPh sb="2" eb="3">
      <t>タ</t>
    </rPh>
    <rPh sb="4" eb="7">
      <t>グタイテキ</t>
    </rPh>
    <rPh sb="8" eb="10">
      <t>ニチジ</t>
    </rPh>
    <rPh sb="10" eb="12">
      <t>キニュウ</t>
    </rPh>
    <phoneticPr fontId="1"/>
  </si>
  <si>
    <t>集会室A</t>
    <rPh sb="0" eb="3">
      <t>シュウカイシツ</t>
    </rPh>
    <phoneticPr fontId="1"/>
  </si>
  <si>
    <t>集会室B</t>
    <rPh sb="0" eb="3">
      <t>シュウカイシツ</t>
    </rPh>
    <phoneticPr fontId="1"/>
  </si>
  <si>
    <t>集会室A・B</t>
    <rPh sb="0" eb="3">
      <t>シュウカイシツ</t>
    </rPh>
    <phoneticPr fontId="1"/>
  </si>
  <si>
    <r>
      <t xml:space="preserve">成城ホール </t>
    </r>
    <r>
      <rPr>
        <b/>
        <sz val="24"/>
        <color theme="8" tint="-0.249977111117893"/>
        <rFont val="ＭＳ Ｐゴシック"/>
        <family val="3"/>
        <charset val="128"/>
        <scheme val="minor"/>
      </rPr>
      <t>【ホール】</t>
    </r>
    <r>
      <rPr>
        <sz val="24"/>
        <color theme="1"/>
        <rFont val="ＭＳ Ｐゴシック"/>
        <family val="3"/>
        <charset val="128"/>
        <scheme val="minor"/>
      </rPr>
      <t xml:space="preserve"> 抽選申込書</t>
    </r>
    <rPh sb="0" eb="2">
      <t>セイジョウ</t>
    </rPh>
    <rPh sb="12" eb="14">
      <t>チュウセン</t>
    </rPh>
    <rPh sb="14" eb="17">
      <t>モウシコミショ</t>
    </rPh>
    <phoneticPr fontId="1"/>
  </si>
  <si>
    <t>seijyomousikomi@setagaya.co.jp</t>
    <phoneticPr fontId="1"/>
  </si>
  <si>
    <t>03-3482-7832</t>
    <phoneticPr fontId="1"/>
  </si>
  <si>
    <t>03-3482-1313</t>
    <phoneticPr fontId="1"/>
  </si>
  <si>
    <t>成城ホール事務室</t>
    <rPh sb="0" eb="2">
      <t>セイジョウ</t>
    </rPh>
    <rPh sb="5" eb="8">
      <t>ジムシツ</t>
    </rPh>
    <phoneticPr fontId="1"/>
  </si>
  <si>
    <t>成城ホールホームページ「お知らせ欄」で発表します。</t>
    <rPh sb="0" eb="2">
      <t>セイジョウ</t>
    </rPh>
    <rPh sb="13" eb="14">
      <t>シ</t>
    </rPh>
    <rPh sb="16" eb="17">
      <t>ラン</t>
    </rPh>
    <rPh sb="19" eb="21">
      <t>ハッピョウ</t>
    </rPh>
    <phoneticPr fontId="1"/>
  </si>
  <si>
    <t>個人申請</t>
    <rPh sb="0" eb="4">
      <t>コジンシンセイ</t>
    </rPh>
    <phoneticPr fontId="1"/>
  </si>
  <si>
    <t>団体・法人名</t>
    <rPh sb="0" eb="2">
      <t>ダンタイ</t>
    </rPh>
    <rPh sb="3" eb="5">
      <t>ホウジン</t>
    </rPh>
    <rPh sb="5" eb="6">
      <t>メイ</t>
    </rPh>
    <phoneticPr fontId="1"/>
  </si>
  <si>
    <t>メール・ＦＡＸまたは窓口持参での申込をお願いします。</t>
    <rPh sb="10" eb="12">
      <t>マドグチ</t>
    </rPh>
    <rPh sb="12" eb="14">
      <t>ジサン</t>
    </rPh>
    <rPh sb="20" eb="21">
      <t>ネガ</t>
    </rPh>
    <phoneticPr fontId="1"/>
  </si>
  <si>
    <t>※申込書到着後、「受付番号」を返信いたします。</t>
    <rPh sb="1" eb="4">
      <t>モウシコミショ</t>
    </rPh>
    <rPh sb="4" eb="6">
      <t>トウチャク</t>
    </rPh>
    <rPh sb="6" eb="7">
      <t>ゴ</t>
    </rPh>
    <rPh sb="9" eb="11">
      <t>ウケツケ</t>
    </rPh>
    <rPh sb="11" eb="13">
      <t>バンゴウ</t>
    </rPh>
    <rPh sb="15" eb="17">
      <t>ヘンシン</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</si>
  <si>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</si>
  <si>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◆区民会館予約システムの登録IDをお持ちの方はID番号をご記入ください➡</t>
    <rPh sb="1" eb="5">
      <t>クミンカイカン</t>
    </rPh>
    <rPh sb="5" eb="7">
      <t>ヨヤク</t>
    </rPh>
    <rPh sb="12" eb="14">
      <t>トウロク</t>
    </rPh>
    <rPh sb="18" eb="19">
      <t>モ</t>
    </rPh>
    <rPh sb="21" eb="22">
      <t>カタ</t>
    </rPh>
    <rPh sb="25" eb="27">
      <t>バンゴウ</t>
    </rPh>
    <rPh sb="29" eb="31">
      <t>キニュウ</t>
    </rPh>
    <phoneticPr fontId="1"/>
  </si>
  <si>
    <t>氏 名</t>
    <rPh sb="0" eb="1">
      <t>ウジ</t>
    </rPh>
    <rPh sb="2" eb="3">
      <t>ナ</t>
    </rPh>
    <phoneticPr fontId="1"/>
  </si>
  <si>
    <t>住 所</t>
    <rPh sb="0" eb="1">
      <t>ジュウ</t>
    </rPh>
    <rPh sb="2" eb="3">
      <t>ショ</t>
    </rPh>
    <phoneticPr fontId="1"/>
  </si>
  <si>
    <r>
      <t xml:space="preserve">　ホール
　利用の
　希望日時
</t>
    </r>
    <r>
      <rPr>
        <b/>
        <sz val="12"/>
        <color theme="1"/>
        <rFont val="ＭＳ Ｐゴシック"/>
        <family val="3"/>
        <charset val="128"/>
        <scheme val="minor"/>
      </rPr>
      <t/>
    </r>
    <rPh sb="6" eb="8">
      <t>リヨウ</t>
    </rPh>
    <rPh sb="11" eb="13">
      <t>キボウ</t>
    </rPh>
    <rPh sb="13" eb="15">
      <t>ニチジ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</si>
</sst>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000000"/>
    <numFmt numFmtId="182" formatCode="m&quot;月&quot;d&quot;日&quot;;@"/>
  </numFmts>
  <fonts count="53">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u/>
      <sz val="16"/>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sz val="18"/>
      <color theme="1"/>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b/>
      <sz val="24"/>
      <color theme="1"/>
      <name val="ＭＳ Ｐゴシック"/>
      <family val="3"/>
      <charset val="128"/>
      <scheme val="minor"/>
    </font>
    <font>
      <sz val="24"/>
      <color theme="1"/>
      <name val="ＭＳ Ｐゴシック"/>
      <family val="3"/>
      <charset val="128"/>
      <scheme val="minor"/>
    </font>
    <font>
      <sz val="20"/>
      <color rgb="FF000000"/>
      <name val="ＭＳ Ｐゴシック"/>
      <family val="3"/>
      <charset val="128"/>
      <scheme val="minor"/>
    </font>
    <font>
      <sz val="20"/>
      <color rgb="FF000000"/>
      <name val="Calibri"/>
      <family val="2"/>
    </font>
    <font>
      <b/>
      <sz val="20"/>
      <color rgb="FF333333"/>
      <name val="ヒラギノ角ゴ Pro W3"/>
      <family val="3"/>
      <charset val="128"/>
    </font>
    <font>
      <u/>
      <sz val="11"/>
      <color theme="10"/>
      <name val="ＭＳ Ｐゴシック"/>
      <family val="2"/>
      <charset val="128"/>
      <scheme val="minor"/>
    </font>
    <font>
      <sz val="16"/>
      <name val="ＭＳ Ｐゴシック"/>
      <family val="3"/>
      <charset val="128"/>
      <scheme val="minor"/>
    </font>
    <font>
      <b/>
      <sz val="16"/>
      <name val="ＭＳ Ｐゴシック"/>
      <family val="3"/>
      <charset val="128"/>
      <scheme val="minor"/>
    </font>
    <font>
      <b/>
      <sz val="26"/>
      <color theme="1"/>
      <name val="ＭＳ Ｐゴシック"/>
      <family val="3"/>
      <charset val="128"/>
      <scheme val="minor"/>
    </font>
    <font>
      <b/>
      <sz val="14"/>
      <color theme="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b/>
      <sz val="22"/>
      <color rgb="FFFF0000"/>
      <name val="ＭＳ Ｐゴシック"/>
      <family val="3"/>
      <charset val="128"/>
      <scheme val="minor"/>
    </font>
    <font>
      <b/>
      <sz val="20"/>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5"/>
      <color theme="1"/>
      <name val="ＭＳ 明朝"/>
      <family val="1"/>
      <charset val="128"/>
    </font>
    <font>
      <b/>
      <sz val="14"/>
      <color theme="1"/>
      <name val="ＭＳ 明朝"/>
      <family val="1"/>
      <charset val="128"/>
    </font>
    <font>
      <b/>
      <sz val="12"/>
      <color theme="1"/>
      <name val="ＭＳ 明朝"/>
      <family val="1"/>
      <charset val="128"/>
    </font>
    <font>
      <u/>
      <sz val="18"/>
      <color theme="10"/>
      <name val="ＭＳ Ｐゴシック"/>
      <family val="3"/>
      <charset val="128"/>
      <scheme val="minor"/>
    </font>
    <font>
      <b/>
      <sz val="16"/>
      <color rgb="FFFF0000"/>
      <name val="ＭＳ ゴシック"/>
      <family val="3"/>
      <charset val="128"/>
    </font>
    <font>
      <b/>
      <sz val="24"/>
      <color rgb="FFFF0000"/>
      <name val="ＭＳ Ｐゴシック"/>
      <family val="3"/>
      <charset val="128"/>
      <scheme val="minor"/>
    </font>
    <font>
      <b/>
      <sz val="11"/>
      <color theme="0"/>
      <name val="ＭＳ Ｐゴシック"/>
      <family val="2"/>
      <charset val="128"/>
      <scheme val="minor"/>
    </font>
    <font>
      <b/>
      <sz val="11"/>
      <color theme="0"/>
      <name val="ＭＳ Ｐゴシック"/>
      <family val="3"/>
      <charset val="128"/>
      <scheme val="minor"/>
    </font>
    <font>
      <sz val="14"/>
      <color theme="1"/>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sz val="11"/>
      <color theme="1"/>
      <name val="ＭＳ Ｐゴシック"/>
      <family val="2"/>
      <charset val="128"/>
      <scheme val="minor"/>
    </font>
    <font>
      <sz val="9"/>
      <color rgb="FF000000"/>
      <name val="游ゴシック Medium"/>
      <family val="3"/>
      <charset val="128"/>
    </font>
    <font>
      <b/>
      <sz val="16"/>
      <name val="ＭＳ ゴシック"/>
      <family val="3"/>
      <charset val="128"/>
    </font>
    <font>
      <b/>
      <sz val="14"/>
      <name val="ＭＳ ゴシック"/>
      <family val="3"/>
      <charset val="128"/>
    </font>
    <font>
      <sz val="14"/>
      <name val="ＭＳ 明朝"/>
      <family val="1"/>
      <charset val="128"/>
    </font>
    <font>
      <sz val="15"/>
      <name val="ＭＳ 明朝"/>
      <family val="1"/>
      <charset val="128"/>
    </font>
    <font>
      <b/>
      <sz val="24"/>
      <color theme="8" tint="-0.249977111117893"/>
      <name val="ＭＳ Ｐゴシック"/>
      <family val="3"/>
      <charset val="128"/>
      <scheme val="minor"/>
    </font>
    <font>
      <b/>
      <sz val="14"/>
      <color rgb="FF0070C0"/>
      <name val="ＭＳ Ｐゴシック"/>
      <family val="3"/>
      <charset val="128"/>
      <scheme val="minor"/>
    </font>
    <font>
      <sz val="16"/>
      <color theme="1"/>
      <name val="ＭＳ 明朝"/>
      <family val="1"/>
      <charset val="128"/>
    </font>
    <font>
      <sz val="16"/>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9"/>
        <bgColor theme="9"/>
      </patternFill>
    </fill>
    <fill>
      <patternFill patternType="solid">
        <fgColor rgb="FFFFFFFF"/>
        <bgColor indexed="64"/>
      </patternFill>
    </fill>
  </fills>
  <borders count="52">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medium">
        <color auto="1"/>
      </left>
      <right/>
      <top/>
      <bottom/>
      <diagonal/>
    </border>
    <border>
      <left style="thin">
        <color auto="1"/>
      </left>
      <right style="thin">
        <color auto="1"/>
      </right>
      <top/>
      <bottom/>
      <diagonal/>
    </border>
    <border>
      <left/>
      <right style="thin">
        <color indexed="64"/>
      </right>
      <top/>
      <bottom style="thin">
        <color indexed="64"/>
      </bottom>
      <diagonal/>
    </border>
    <border>
      <left/>
      <right/>
      <top style="medium">
        <color auto="1"/>
      </top>
      <bottom/>
      <diagonal/>
    </border>
    <border>
      <left/>
      <right/>
      <top/>
      <bottom style="medium">
        <color auto="1"/>
      </bottom>
      <diagonal/>
    </border>
    <border>
      <left/>
      <right/>
      <top style="thin">
        <color auto="1"/>
      </top>
      <bottom/>
      <diagonal/>
    </border>
    <border>
      <left style="thin">
        <color auto="1"/>
      </left>
      <right/>
      <top style="thin">
        <color auto="1"/>
      </top>
      <bottom/>
      <diagonal/>
    </border>
    <border>
      <left/>
      <right/>
      <top style="thin">
        <color indexed="64"/>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medium">
        <color auto="1"/>
      </top>
      <bottom/>
      <diagonal/>
    </border>
    <border>
      <left style="thin">
        <color auto="1"/>
      </left>
      <right/>
      <top/>
      <bottom style="medium">
        <color indexed="64"/>
      </bottom>
      <diagonal/>
    </border>
    <border>
      <left/>
      <right/>
      <top style="thick">
        <color indexed="64"/>
      </top>
      <bottom style="thin">
        <color auto="1"/>
      </bottom>
      <diagonal/>
    </border>
    <border>
      <left style="medium">
        <color rgb="FF999999"/>
      </left>
      <right style="medium">
        <color rgb="FF999999"/>
      </right>
      <top style="medium">
        <color rgb="FF999999"/>
      </top>
      <bottom style="medium">
        <color rgb="FF999999"/>
      </bottom>
      <diagonal/>
    </border>
    <border>
      <left/>
      <right style="thin">
        <color auto="1"/>
      </right>
      <top/>
      <bottom style="medium">
        <color indexed="64"/>
      </bottom>
      <diagonal/>
    </border>
    <border>
      <left/>
      <right style="medium">
        <color indexed="64"/>
      </right>
      <top/>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hair">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medium">
        <color indexed="64"/>
      </right>
      <top style="thin">
        <color indexed="64"/>
      </top>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hair">
        <color auto="1"/>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auto="1"/>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20" fillId="0" borderId="0" applyNumberFormat="0" applyFill="0" applyBorder="0" applyAlignment="0" applyProtection="0">
      <alignment vertical="center"/>
    </xf>
    <xf numFmtId="38" fontId="43" fillId="0" borderId="0" applyFont="0" applyFill="0" applyBorder="0" applyAlignment="0" applyProtection="0">
      <alignment vertical="center"/>
    </xf>
  </cellStyleXfs>
  <cellXfs count="266">
    <xf numFmtId="0" fontId="0" fillId="0" borderId="0" xfId="0">
      <alignment vertical="center"/>
    </xf>
    <xf numFmtId="0" fontId="11" fillId="0" borderId="0" xfId="0" applyFont="1" applyAlignment="1">
      <alignment vertical="top" wrapText="1"/>
    </xf>
    <xf numFmtId="0" fontId="4" fillId="0" borderId="0" xfId="0" applyFont="1">
      <alignment vertical="center"/>
    </xf>
    <xf numFmtId="0" fontId="3" fillId="0" borderId="0" xfId="0" applyFont="1">
      <alignment vertical="center"/>
    </xf>
    <xf numFmtId="0" fontId="10" fillId="0" borderId="0" xfId="0" applyFont="1" applyAlignment="1">
      <alignment vertical="top" wrapText="1"/>
    </xf>
    <xf numFmtId="0" fontId="5" fillId="0" borderId="11" xfId="0" applyFont="1" applyBorder="1" applyProtection="1">
      <alignment vertical="center"/>
      <protection locked="0"/>
    </xf>
    <xf numFmtId="0" fontId="5" fillId="0" borderId="11" xfId="0" applyFont="1" applyBorder="1">
      <alignment vertical="center"/>
    </xf>
    <xf numFmtId="0" fontId="5" fillId="0" borderId="4" xfId="0" applyFont="1" applyBorder="1">
      <alignment vertical="center"/>
    </xf>
    <xf numFmtId="0" fontId="5" fillId="0" borderId="4" xfId="0" applyFont="1" applyBorder="1" applyProtection="1">
      <alignment vertical="center"/>
      <protection locked="0"/>
    </xf>
    <xf numFmtId="0" fontId="2" fillId="0" borderId="0" xfId="0" applyFont="1">
      <alignment vertical="center"/>
    </xf>
    <xf numFmtId="0" fontId="7" fillId="0" borderId="0" xfId="0" applyFont="1">
      <alignment vertical="center"/>
    </xf>
    <xf numFmtId="0" fontId="17" fillId="0" borderId="0" xfId="0" applyFont="1">
      <alignment vertical="center"/>
    </xf>
    <xf numFmtId="0" fontId="6" fillId="0" borderId="0" xfId="0" applyFont="1">
      <alignment vertical="center"/>
    </xf>
    <xf numFmtId="0" fontId="18" fillId="0" borderId="0" xfId="0" applyFont="1">
      <alignment vertical="center"/>
    </xf>
    <xf numFmtId="0" fontId="19" fillId="0" borderId="0" xfId="0" applyFont="1">
      <alignment vertical="center"/>
    </xf>
    <xf numFmtId="0" fontId="9" fillId="0" borderId="0" xfId="0" applyFont="1" applyAlignment="1">
      <alignment vertical="center" textRotation="255"/>
    </xf>
    <xf numFmtId="0" fontId="9" fillId="0" borderId="0" xfId="0" applyFont="1">
      <alignment vertical="center"/>
    </xf>
    <xf numFmtId="0" fontId="2" fillId="0" borderId="0" xfId="0" applyFont="1" applyAlignment="1">
      <alignment vertical="center" wrapText="1"/>
    </xf>
    <xf numFmtId="0" fontId="14" fillId="0" borderId="0" xfId="0" applyFont="1">
      <alignment vertical="center"/>
    </xf>
    <xf numFmtId="0" fontId="4" fillId="0" borderId="0" xfId="0" applyFont="1" applyAlignment="1">
      <alignment vertical="center" shrinkToFit="1"/>
    </xf>
    <xf numFmtId="0" fontId="13" fillId="0" borderId="0" xfId="0" applyFont="1">
      <alignment vertical="center"/>
    </xf>
    <xf numFmtId="176" fontId="25" fillId="0" borderId="4" xfId="0" applyNumberFormat="1" applyFont="1" applyBorder="1" applyAlignment="1">
      <alignment horizontal="center" vertical="center"/>
    </xf>
    <xf numFmtId="0" fontId="25" fillId="0" borderId="4" xfId="0" applyFont="1" applyBorder="1">
      <alignment vertical="center"/>
    </xf>
    <xf numFmtId="0" fontId="25" fillId="0" borderId="4" xfId="0" applyFont="1" applyBorder="1" applyAlignment="1">
      <alignment horizontal="left" vertical="center"/>
    </xf>
    <xf numFmtId="0" fontId="25" fillId="0" borderId="11" xfId="0" applyFont="1" applyBorder="1">
      <alignment vertical="center"/>
    </xf>
    <xf numFmtId="176" fontId="25" fillId="0" borderId="11" xfId="0" applyNumberFormat="1" applyFont="1" applyBorder="1" applyAlignment="1">
      <alignment horizontal="center" vertical="center"/>
    </xf>
    <xf numFmtId="0" fontId="25" fillId="0" borderId="11" xfId="0" applyFont="1" applyBorder="1" applyAlignment="1">
      <alignment horizontal="left" vertical="center"/>
    </xf>
    <xf numFmtId="0" fontId="9" fillId="0" borderId="2" xfId="0" applyFont="1" applyBorder="1" applyAlignment="1">
      <alignment horizontal="center" vertical="center" shrinkToFit="1"/>
    </xf>
    <xf numFmtId="0" fontId="5" fillId="2" borderId="11" xfId="0" applyFont="1" applyFill="1" applyBorder="1" applyProtection="1">
      <alignment vertical="center"/>
      <protection locked="0"/>
    </xf>
    <xf numFmtId="0" fontId="5" fillId="2" borderId="4" xfId="0" applyFont="1" applyFill="1" applyBorder="1" applyProtection="1">
      <alignment vertical="center"/>
      <protection locked="0"/>
    </xf>
    <xf numFmtId="0" fontId="22" fillId="2" borderId="2" xfId="0" applyFont="1" applyFill="1" applyBorder="1" applyAlignment="1" applyProtection="1">
      <alignment horizontal="center" vertical="center" shrinkToFit="1"/>
      <protection locked="0"/>
    </xf>
    <xf numFmtId="0" fontId="21" fillId="2" borderId="2" xfId="0" applyFont="1" applyFill="1" applyBorder="1" applyAlignment="1" applyProtection="1">
      <alignment horizontal="center" vertical="center" shrinkToFit="1"/>
      <protection locked="0"/>
    </xf>
    <xf numFmtId="0" fontId="4" fillId="0" borderId="0" xfId="0" applyFont="1" applyAlignment="1">
      <alignment horizontal="left" vertical="center"/>
    </xf>
    <xf numFmtId="0" fontId="9" fillId="0" borderId="0" xfId="0" applyFont="1" applyAlignment="1">
      <alignment horizontal="center" vertical="center"/>
    </xf>
    <xf numFmtId="0" fontId="29" fillId="3" borderId="0" xfId="0" applyFont="1" applyFill="1">
      <alignment vertical="center"/>
    </xf>
    <xf numFmtId="0" fontId="30" fillId="3" borderId="0" xfId="0" applyFont="1" applyFill="1" applyBorder="1" applyAlignment="1">
      <alignment vertical="center"/>
    </xf>
    <xf numFmtId="0" fontId="3" fillId="0" borderId="0" xfId="0" applyFont="1" applyAlignment="1">
      <alignment vertical="center" shrinkToFit="1"/>
    </xf>
    <xf numFmtId="0" fontId="32" fillId="3" borderId="0" xfId="0" applyFont="1" applyFill="1" applyAlignment="1">
      <alignment vertical="center"/>
    </xf>
    <xf numFmtId="0" fontId="32" fillId="3" borderId="0" xfId="0" applyFont="1" applyFill="1" applyAlignment="1">
      <alignment vertical="center" wrapText="1"/>
    </xf>
    <xf numFmtId="0" fontId="31" fillId="3" borderId="0" xfId="0" applyFont="1" applyFill="1" applyAlignment="1">
      <alignment vertical="center"/>
    </xf>
    <xf numFmtId="0" fontId="32" fillId="3" borderId="0" xfId="0" applyFont="1" applyFill="1" applyAlignment="1">
      <alignment vertical="center" shrinkToFit="1"/>
    </xf>
    <xf numFmtId="0" fontId="4" fillId="0" borderId="0" xfId="0" applyFont="1" applyBorder="1">
      <alignment vertical="center"/>
    </xf>
    <xf numFmtId="0" fontId="29" fillId="3" borderId="0" xfId="0" applyFont="1" applyFill="1" applyBorder="1">
      <alignment vertical="center"/>
    </xf>
    <xf numFmtId="0" fontId="4" fillId="0" borderId="0" xfId="0" applyFont="1" applyAlignment="1" applyProtection="1">
      <alignment vertical="center" shrinkToFit="1"/>
      <protection locked="0"/>
    </xf>
    <xf numFmtId="0" fontId="4" fillId="0" borderId="0" xfId="0" applyFont="1" applyProtection="1">
      <alignment vertical="center"/>
      <protection locked="0"/>
    </xf>
    <xf numFmtId="0" fontId="29" fillId="3" borderId="0" xfId="0" applyFont="1" applyFill="1" applyProtection="1">
      <alignment vertical="center"/>
      <protection locked="0"/>
    </xf>
    <xf numFmtId="0" fontId="3" fillId="3" borderId="0" xfId="0" applyFont="1" applyFill="1" applyAlignment="1">
      <alignment horizontal="left" vertical="center"/>
    </xf>
    <xf numFmtId="0" fontId="3" fillId="3" borderId="0" xfId="0" applyFont="1" applyFill="1" applyAlignment="1">
      <alignment vertical="center" shrinkToFit="1"/>
    </xf>
    <xf numFmtId="0" fontId="5" fillId="0" borderId="0" xfId="0" applyFont="1" applyBorder="1" applyProtection="1">
      <alignment vertical="center"/>
      <protection locked="0"/>
    </xf>
    <xf numFmtId="0" fontId="5" fillId="0" borderId="12" xfId="0" applyNumberFormat="1" applyFont="1" applyBorder="1" applyProtection="1">
      <alignment vertical="center"/>
    </xf>
    <xf numFmtId="0" fontId="5" fillId="0" borderId="3" xfId="0" applyNumberFormat="1" applyFont="1" applyBorder="1" applyProtection="1">
      <alignment vertical="center"/>
    </xf>
    <xf numFmtId="0" fontId="32" fillId="3" borderId="0" xfId="0" applyFont="1" applyFill="1" applyAlignment="1">
      <alignment horizontal="left" vertical="center"/>
    </xf>
    <xf numFmtId="180" fontId="36" fillId="3" borderId="0" xfId="0" applyNumberFormat="1" applyFont="1" applyFill="1" applyAlignment="1">
      <alignment horizontal="left" vertical="center" shrinkToFit="1"/>
    </xf>
    <xf numFmtId="0" fontId="22" fillId="3" borderId="0" xfId="0" applyFont="1" applyFill="1" applyAlignment="1">
      <alignment horizontal="left"/>
    </xf>
    <xf numFmtId="0" fontId="22" fillId="0" borderId="0" xfId="0" applyFont="1">
      <alignment vertical="center"/>
    </xf>
    <xf numFmtId="0" fontId="38" fillId="5" borderId="2" xfId="0" applyFont="1" applyFill="1" applyBorder="1" applyAlignment="1">
      <alignment vertical="center" shrinkToFit="1"/>
    </xf>
    <xf numFmtId="181" fontId="38" fillId="5" borderId="2" xfId="0" applyNumberFormat="1" applyFont="1" applyFill="1" applyBorder="1" applyAlignment="1">
      <alignment horizontal="center" vertical="center" shrinkToFit="1"/>
    </xf>
    <xf numFmtId="49" fontId="39" fillId="5" borderId="2" xfId="0" applyNumberFormat="1" applyFont="1" applyFill="1" applyBorder="1" applyAlignment="1">
      <alignment vertical="center" shrinkToFit="1"/>
    </xf>
    <xf numFmtId="0" fontId="39" fillId="5" borderId="2" xfId="0" applyFont="1" applyFill="1" applyBorder="1" applyAlignment="1">
      <alignment vertical="center" shrinkToFit="1"/>
    </xf>
    <xf numFmtId="0" fontId="0" fillId="0" borderId="0" xfId="0" applyAlignment="1">
      <alignment vertical="center" shrinkToFit="1"/>
    </xf>
    <xf numFmtId="0" fontId="40" fillId="0" borderId="0" xfId="0" applyFont="1" applyAlignment="1">
      <alignment vertical="center" shrinkToFit="1"/>
    </xf>
    <xf numFmtId="0" fontId="41" fillId="5" borderId="2" xfId="0" applyFont="1" applyFill="1" applyBorder="1" applyAlignment="1">
      <alignment vertical="center" shrinkToFit="1"/>
    </xf>
    <xf numFmtId="182" fontId="42" fillId="5" borderId="2" xfId="0" applyNumberFormat="1" applyFont="1" applyFill="1" applyBorder="1" applyAlignment="1">
      <alignment vertical="center" shrinkToFit="1"/>
    </xf>
    <xf numFmtId="0" fontId="42" fillId="5" borderId="2" xfId="0" applyFont="1" applyFill="1" applyBorder="1" applyAlignment="1">
      <alignment horizontal="center" vertical="center" shrinkToFit="1"/>
    </xf>
    <xf numFmtId="0" fontId="41" fillId="5" borderId="2" xfId="0" applyFont="1" applyFill="1" applyBorder="1" applyAlignment="1">
      <alignment horizontal="center" vertical="center" shrinkToFit="1"/>
    </xf>
    <xf numFmtId="0" fontId="40" fillId="0" borderId="2" xfId="0" applyFont="1" applyBorder="1" applyAlignment="1">
      <alignment vertical="center" shrinkToFit="1"/>
    </xf>
    <xf numFmtId="181" fontId="40" fillId="0" borderId="2" xfId="0" applyNumberFormat="1" applyFont="1" applyBorder="1" applyAlignment="1">
      <alignment horizontal="center" vertical="center" shrinkToFit="1"/>
    </xf>
    <xf numFmtId="181" fontId="15" fillId="4" borderId="20" xfId="0" applyNumberFormat="1" applyFont="1" applyFill="1" applyBorder="1" applyAlignment="1">
      <alignment horizontal="center" vertical="center" wrapText="1"/>
    </xf>
    <xf numFmtId="0" fontId="44" fillId="6" borderId="21" xfId="0" applyFont="1" applyFill="1" applyBorder="1" applyAlignment="1">
      <alignment horizontal="center" vertical="center"/>
    </xf>
    <xf numFmtId="0" fontId="47" fillId="3" borderId="0" xfId="0" applyFont="1" applyFill="1" applyAlignment="1">
      <alignment vertical="center"/>
    </xf>
    <xf numFmtId="0" fontId="22" fillId="3" borderId="0" xfId="0" applyFont="1" applyFill="1" applyAlignment="1">
      <alignment horizontal="right" vertical="center" shrinkToFit="1"/>
    </xf>
    <xf numFmtId="180" fontId="45" fillId="3" borderId="0" xfId="0" applyNumberFormat="1" applyFont="1" applyFill="1" applyAlignment="1">
      <alignment horizontal="center" vertical="center" shrinkToFit="1"/>
    </xf>
    <xf numFmtId="179" fontId="46" fillId="3" borderId="0" xfId="0" applyNumberFormat="1" applyFont="1" applyFill="1" applyAlignment="1">
      <alignment horizontal="left" vertical="center"/>
    </xf>
    <xf numFmtId="180" fontId="45" fillId="3" borderId="0" xfId="0" applyNumberFormat="1" applyFont="1" applyFill="1" applyAlignment="1">
      <alignment horizontal="left" vertical="center" shrinkToFit="1"/>
    </xf>
    <xf numFmtId="0" fontId="47" fillId="3" borderId="0" xfId="0" applyFont="1" applyFill="1" applyAlignment="1">
      <alignment horizontal="left" vertical="center"/>
    </xf>
    <xf numFmtId="0" fontId="48" fillId="3" borderId="0" xfId="0" applyFont="1" applyFill="1" applyAlignment="1">
      <alignment horizontal="left" vertical="center"/>
    </xf>
    <xf numFmtId="0" fontId="3" fillId="0" borderId="0" xfId="0" applyFont="1" applyAlignment="1">
      <alignment horizontal="center" vertical="center" shrinkToFit="1"/>
    </xf>
    <xf numFmtId="0" fontId="3" fillId="3" borderId="25" xfId="0" applyFont="1" applyFill="1" applyBorder="1" applyAlignment="1" applyProtection="1">
      <alignment horizontal="center" vertical="center" shrinkToFit="1"/>
      <protection locked="0"/>
    </xf>
    <xf numFmtId="0" fontId="26" fillId="3" borderId="25" xfId="0" applyFont="1" applyFill="1" applyBorder="1" applyAlignment="1" applyProtection="1">
      <alignment horizontal="center" vertical="center" wrapText="1" shrinkToFit="1"/>
      <protection locked="0"/>
    </xf>
    <xf numFmtId="0" fontId="7" fillId="0" borderId="2" xfId="0" applyFont="1" applyBorder="1" applyAlignment="1">
      <alignment vertical="center" shrinkToFit="1"/>
    </xf>
    <xf numFmtId="0" fontId="51" fillId="3" borderId="0" xfId="0" applyFont="1" applyFill="1" applyAlignment="1">
      <alignment vertical="center"/>
    </xf>
    <xf numFmtId="0" fontId="52" fillId="3" borderId="0" xfId="0" applyFont="1" applyFill="1" applyAlignment="1">
      <alignment vertical="center"/>
    </xf>
    <xf numFmtId="0" fontId="45" fillId="3" borderId="0" xfId="0" applyFont="1" applyFill="1" applyAlignment="1">
      <alignment horizontal="left" vertical="center"/>
    </xf>
    <xf numFmtId="0" fontId="21" fillId="0" borderId="0" xfId="0" applyFont="1">
      <alignment vertical="center"/>
    </xf>
    <xf numFmtId="0" fontId="3" fillId="0" borderId="0" xfId="0" applyFont="1" applyBorder="1">
      <alignment vertical="center"/>
    </xf>
    <xf numFmtId="0" fontId="5" fillId="0" borderId="18" xfId="0" applyNumberFormat="1" applyFont="1" applyBorder="1" applyProtection="1">
      <alignment vertical="center"/>
    </xf>
    <xf numFmtId="0" fontId="5" fillId="0" borderId="9" xfId="0" applyFont="1" applyBorder="1">
      <alignment vertical="center"/>
    </xf>
    <xf numFmtId="0" fontId="5" fillId="0" borderId="9" xfId="0" applyFont="1" applyBorder="1" applyProtection="1">
      <alignment vertical="center"/>
      <protection locked="0"/>
    </xf>
    <xf numFmtId="0" fontId="5" fillId="2" borderId="9" xfId="0" applyFont="1" applyFill="1" applyBorder="1" applyProtection="1">
      <alignment vertical="center"/>
      <protection locked="0"/>
    </xf>
    <xf numFmtId="0" fontId="25" fillId="0" borderId="9" xfId="0" applyFont="1" applyBorder="1">
      <alignment vertical="center"/>
    </xf>
    <xf numFmtId="176" fontId="25" fillId="0" borderId="9" xfId="0" applyNumberFormat="1" applyFont="1" applyBorder="1" applyAlignment="1">
      <alignment horizontal="center" vertical="center"/>
    </xf>
    <xf numFmtId="0" fontId="25" fillId="0" borderId="9" xfId="0" applyFont="1" applyBorder="1" applyAlignment="1">
      <alignment horizontal="left" vertical="center"/>
    </xf>
    <xf numFmtId="0" fontId="5" fillId="0" borderId="1" xfId="0" applyFont="1" applyBorder="1">
      <alignment vertical="center"/>
    </xf>
    <xf numFmtId="0" fontId="5" fillId="2" borderId="0" xfId="0" applyFont="1" applyFill="1" applyBorder="1" applyProtection="1">
      <alignment vertical="center"/>
      <protection locked="0"/>
    </xf>
    <xf numFmtId="0" fontId="5" fillId="0" borderId="0" xfId="0" applyFont="1" applyBorder="1">
      <alignment vertical="center"/>
    </xf>
    <xf numFmtId="0" fontId="5" fillId="0" borderId="23"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19" xfId="0" applyNumberFormat="1" applyFont="1" applyBorder="1" applyProtection="1">
      <alignment vertical="center"/>
    </xf>
    <xf numFmtId="0" fontId="5" fillId="0" borderId="10" xfId="0" applyFont="1" applyBorder="1">
      <alignment vertical="center"/>
    </xf>
    <xf numFmtId="0" fontId="5" fillId="0" borderId="10" xfId="0" applyFont="1" applyBorder="1" applyProtection="1">
      <alignment vertical="center"/>
      <protection locked="0"/>
    </xf>
    <xf numFmtId="0" fontId="5" fillId="2" borderId="10" xfId="0" applyFont="1" applyFill="1" applyBorder="1" applyProtection="1">
      <alignment vertical="center"/>
      <protection locked="0"/>
    </xf>
    <xf numFmtId="0" fontId="25" fillId="0" borderId="10" xfId="0" applyFont="1" applyBorder="1">
      <alignment vertical="center"/>
    </xf>
    <xf numFmtId="176" fontId="25" fillId="0" borderId="10" xfId="0" applyNumberFormat="1" applyFont="1" applyBorder="1" applyAlignment="1">
      <alignment horizontal="center" vertical="center"/>
    </xf>
    <xf numFmtId="0" fontId="25" fillId="0" borderId="10" xfId="0" applyFont="1" applyBorder="1" applyAlignment="1">
      <alignment horizontal="left" vertical="center"/>
    </xf>
    <xf numFmtId="0" fontId="5" fillId="0" borderId="17" xfId="0" applyFont="1" applyBorder="1">
      <alignment vertical="center"/>
    </xf>
    <xf numFmtId="0" fontId="24" fillId="0" borderId="9" xfId="0" applyFont="1" applyBorder="1" applyProtection="1">
      <alignment vertical="center"/>
    </xf>
    <xf numFmtId="0" fontId="4" fillId="0" borderId="9" xfId="0" applyFont="1" applyBorder="1" applyProtection="1">
      <alignment vertical="center"/>
    </xf>
    <xf numFmtId="0" fontId="5" fillId="0" borderId="9" xfId="0" applyFont="1" applyBorder="1" applyProtection="1">
      <alignment vertical="center"/>
    </xf>
    <xf numFmtId="0" fontId="5" fillId="3" borderId="9" xfId="0" applyFont="1" applyFill="1" applyBorder="1" applyProtection="1">
      <alignment vertical="center"/>
    </xf>
    <xf numFmtId="0" fontId="5" fillId="3" borderId="35" xfId="0" applyFont="1" applyFill="1" applyBorder="1" applyProtection="1">
      <alignment vertical="center"/>
    </xf>
    <xf numFmtId="0" fontId="9" fillId="0" borderId="31" xfId="0" applyFont="1" applyBorder="1" applyAlignment="1">
      <alignment vertical="center" shrinkToFit="1"/>
    </xf>
    <xf numFmtId="0" fontId="3" fillId="3" borderId="39" xfId="0" applyFont="1" applyFill="1" applyBorder="1" applyAlignment="1" applyProtection="1">
      <alignment vertical="center" shrinkToFit="1"/>
      <protection locked="0"/>
    </xf>
    <xf numFmtId="0" fontId="26" fillId="3" borderId="39" xfId="0" applyFont="1" applyFill="1" applyBorder="1" applyAlignment="1" applyProtection="1">
      <alignment horizontal="center" vertical="center" wrapText="1" shrinkToFit="1"/>
      <protection locked="0"/>
    </xf>
    <xf numFmtId="0" fontId="5" fillId="2" borderId="10" xfId="0" applyFont="1" applyFill="1" applyBorder="1" applyAlignment="1" applyProtection="1">
      <alignment vertical="center"/>
      <protection locked="0"/>
    </xf>
    <xf numFmtId="0" fontId="5" fillId="3" borderId="45" xfId="0" applyFont="1" applyFill="1" applyBorder="1" applyAlignment="1" applyProtection="1">
      <alignment vertical="center" shrinkToFit="1"/>
      <protection locked="0"/>
    </xf>
    <xf numFmtId="0" fontId="4" fillId="0" borderId="41" xfId="0" applyFont="1" applyBorder="1" applyAlignment="1" applyProtection="1">
      <alignment vertical="center" shrinkToFit="1"/>
    </xf>
    <xf numFmtId="0" fontId="4" fillId="3" borderId="41" xfId="0" applyFont="1" applyFill="1" applyBorder="1" applyAlignment="1" applyProtection="1">
      <alignment vertical="center" shrinkToFit="1"/>
      <protection locked="0"/>
    </xf>
    <xf numFmtId="0" fontId="34" fillId="0" borderId="9" xfId="0" applyFont="1" applyBorder="1" applyAlignment="1">
      <alignment vertical="center" shrinkToFit="1"/>
    </xf>
    <xf numFmtId="0" fontId="31" fillId="2" borderId="9" xfId="0" applyFont="1" applyFill="1" applyBorder="1" applyProtection="1">
      <alignment vertical="center"/>
      <protection locked="0"/>
    </xf>
    <xf numFmtId="0" fontId="34" fillId="3" borderId="9" xfId="0" applyFont="1" applyFill="1" applyBorder="1" applyAlignment="1">
      <alignment vertical="center"/>
    </xf>
    <xf numFmtId="0" fontId="30" fillId="3" borderId="9" xfId="0" applyFont="1" applyFill="1" applyBorder="1" applyAlignment="1">
      <alignment vertical="center"/>
    </xf>
    <xf numFmtId="0" fontId="30" fillId="3" borderId="1" xfId="0" applyFont="1" applyFill="1" applyBorder="1" applyAlignment="1">
      <alignment vertical="center"/>
    </xf>
    <xf numFmtId="0" fontId="34" fillId="0" borderId="10" xfId="0" applyFont="1" applyBorder="1" applyAlignment="1">
      <alignment vertical="center" shrinkToFit="1"/>
    </xf>
    <xf numFmtId="0" fontId="31" fillId="2" borderId="10" xfId="0" applyFont="1" applyFill="1" applyBorder="1" applyProtection="1">
      <alignment vertical="center"/>
      <protection locked="0"/>
    </xf>
    <xf numFmtId="0" fontId="34" fillId="3" borderId="10" xfId="0" applyFont="1" applyFill="1" applyBorder="1" applyAlignment="1">
      <alignment vertical="center"/>
    </xf>
    <xf numFmtId="0" fontId="30" fillId="3" borderId="10" xfId="0" applyFont="1" applyFill="1" applyBorder="1" applyAlignment="1">
      <alignment vertical="center"/>
    </xf>
    <xf numFmtId="0" fontId="30" fillId="3" borderId="17" xfId="0" applyFont="1" applyFill="1" applyBorder="1" applyAlignment="1">
      <alignment vertical="center"/>
    </xf>
    <xf numFmtId="0" fontId="12" fillId="0" borderId="24" xfId="0" applyFont="1" applyBorder="1" applyAlignment="1">
      <alignment horizontal="center" vertical="center" wrapText="1" shrinkToFit="1"/>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38" xfId="0" applyFont="1" applyFill="1" applyBorder="1" applyAlignment="1" applyProtection="1">
      <alignment horizontal="left" vertical="center" shrinkToFit="1"/>
      <protection locked="0"/>
    </xf>
    <xf numFmtId="0" fontId="4" fillId="2" borderId="12" xfId="0" applyFont="1" applyFill="1" applyBorder="1" applyAlignment="1">
      <alignment horizontal="left" vertical="center"/>
    </xf>
    <xf numFmtId="0" fontId="4" fillId="2" borderId="11" xfId="0" applyFont="1" applyFill="1" applyBorder="1" applyAlignment="1">
      <alignment horizontal="left" vertical="center"/>
    </xf>
    <xf numFmtId="0" fontId="4" fillId="2" borderId="35"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36" xfId="0" applyFont="1" applyFill="1" applyBorder="1" applyAlignment="1">
      <alignment horizontal="left" vertical="center"/>
    </xf>
    <xf numFmtId="0" fontId="9" fillId="0" borderId="15" xfId="0" applyFont="1" applyBorder="1" applyAlignment="1" applyProtection="1">
      <alignment horizontal="center" vertical="center"/>
    </xf>
    <xf numFmtId="0" fontId="9" fillId="0" borderId="33"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22" xfId="0" applyFont="1" applyBorder="1" applyAlignment="1" applyProtection="1">
      <alignment horizontal="center" vertical="center"/>
    </xf>
    <xf numFmtId="176" fontId="9" fillId="2" borderId="11" xfId="0" applyNumberFormat="1" applyFont="1" applyFill="1" applyBorder="1" applyAlignment="1" applyProtection="1">
      <alignment horizontal="center" vertical="center"/>
    </xf>
    <xf numFmtId="0" fontId="3" fillId="0" borderId="44" xfId="0" applyFont="1" applyBorder="1" applyAlignment="1" applyProtection="1">
      <alignment horizontal="center" vertical="center" shrinkToFit="1"/>
    </xf>
    <xf numFmtId="0" fontId="3" fillId="0" borderId="45" xfId="0" applyFont="1" applyBorder="1" applyAlignment="1" applyProtection="1">
      <alignment horizontal="center" vertical="center" shrinkToFit="1"/>
    </xf>
    <xf numFmtId="0" fontId="5" fillId="2" borderId="45" xfId="0" applyNumberFormat="1" applyFont="1" applyFill="1" applyBorder="1" applyAlignment="1" applyProtection="1">
      <alignment horizontal="left" vertical="center" shrinkToFit="1"/>
    </xf>
    <xf numFmtId="0" fontId="5" fillId="2" borderId="45"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left" vertical="center" wrapText="1"/>
      <protection locked="0"/>
    </xf>
    <xf numFmtId="0" fontId="5" fillId="2" borderId="38" xfId="0" applyFont="1" applyFill="1" applyBorder="1" applyAlignment="1" applyProtection="1">
      <alignment horizontal="left" vertical="center" wrapText="1"/>
      <protection locked="0"/>
    </xf>
    <xf numFmtId="49" fontId="3" fillId="2" borderId="4" xfId="0" applyNumberFormat="1" applyFont="1" applyFill="1" applyBorder="1" applyAlignment="1" applyProtection="1">
      <alignment horizontal="left" vertical="center" shrinkToFit="1"/>
      <protection locked="0"/>
    </xf>
    <xf numFmtId="49" fontId="3" fillId="2" borderId="36" xfId="0" applyNumberFormat="1" applyFont="1" applyFill="1" applyBorder="1" applyAlignment="1" applyProtection="1">
      <alignment horizontal="left" vertical="center" shrinkToFit="1"/>
      <protection locked="0"/>
    </xf>
    <xf numFmtId="0" fontId="4" fillId="2" borderId="47" xfId="0" applyFont="1" applyFill="1" applyBorder="1" applyAlignment="1" applyProtection="1">
      <alignment horizontal="center" vertical="center" shrinkToFit="1"/>
    </xf>
    <xf numFmtId="0" fontId="4" fillId="2" borderId="40" xfId="0" applyFont="1" applyFill="1" applyBorder="1" applyAlignment="1" applyProtection="1">
      <alignment horizontal="center" vertical="center" shrinkToFit="1"/>
    </xf>
    <xf numFmtId="0" fontId="4" fillId="2" borderId="41" xfId="0" applyFont="1" applyFill="1" applyBorder="1" applyAlignment="1" applyProtection="1">
      <alignment horizontal="center" vertical="center" shrinkToFit="1"/>
    </xf>
    <xf numFmtId="0" fontId="9" fillId="0" borderId="48" xfId="0" applyFont="1" applyBorder="1" applyAlignment="1">
      <alignment horizontal="center" vertical="center" textRotation="255"/>
    </xf>
    <xf numFmtId="0" fontId="9" fillId="0" borderId="37" xfId="0" applyFont="1" applyBorder="1" applyAlignment="1">
      <alignment horizontal="center" vertical="center" textRotation="255"/>
    </xf>
    <xf numFmtId="0" fontId="3" fillId="3" borderId="37" xfId="0" applyFont="1" applyFill="1" applyBorder="1" applyAlignment="1">
      <alignment horizontal="center" vertical="center" textRotation="255" wrapText="1" shrinkToFit="1"/>
    </xf>
    <xf numFmtId="0" fontId="3" fillId="3" borderId="30" xfId="0" applyFont="1" applyFill="1" applyBorder="1" applyAlignment="1">
      <alignment horizontal="center" vertical="center" textRotation="255" wrapText="1" shrinkToFit="1"/>
    </xf>
    <xf numFmtId="0" fontId="9" fillId="0" borderId="2" xfId="0" applyFont="1" applyBorder="1" applyAlignment="1">
      <alignment horizontal="center" vertical="center" shrinkToFit="1"/>
    </xf>
    <xf numFmtId="0" fontId="3" fillId="0" borderId="0" xfId="0" applyFont="1" applyAlignment="1">
      <alignment horizontal="left" vertical="center" shrinkToFit="1"/>
    </xf>
    <xf numFmtId="0" fontId="5" fillId="2" borderId="31" xfId="0" applyFont="1" applyFill="1" applyBorder="1" applyAlignment="1" applyProtection="1">
      <alignment horizontal="left" vertical="center" shrinkToFit="1"/>
      <protection locked="0"/>
    </xf>
    <xf numFmtId="49" fontId="3" fillId="2" borderId="40" xfId="0" applyNumberFormat="1" applyFont="1" applyFill="1" applyBorder="1" applyAlignment="1" applyProtection="1">
      <alignment horizontal="left" vertical="center" shrinkToFit="1"/>
      <protection locked="0"/>
    </xf>
    <xf numFmtId="49" fontId="3" fillId="2" borderId="41" xfId="0" applyNumberFormat="1" applyFont="1" applyFill="1" applyBorder="1" applyAlignment="1" applyProtection="1">
      <alignment horizontal="left" vertical="center" shrinkToFit="1"/>
      <protection locked="0"/>
    </xf>
    <xf numFmtId="0" fontId="3" fillId="3" borderId="40" xfId="0" applyFont="1" applyFill="1" applyBorder="1" applyAlignment="1" applyProtection="1">
      <alignment horizontal="center" vertical="center" wrapText="1" shrinkToFit="1"/>
      <protection locked="0"/>
    </xf>
    <xf numFmtId="0" fontId="3" fillId="3" borderId="42" xfId="0" applyFont="1" applyFill="1" applyBorder="1" applyAlignment="1" applyProtection="1">
      <alignment horizontal="center" vertical="center" shrinkToFit="1"/>
      <protection locked="0"/>
    </xf>
    <xf numFmtId="0" fontId="35" fillId="2" borderId="40" xfId="1" applyFont="1" applyFill="1" applyBorder="1" applyAlignment="1" applyProtection="1">
      <alignment horizontal="left" vertical="center" shrinkToFit="1"/>
      <protection locked="0"/>
    </xf>
    <xf numFmtId="0" fontId="12" fillId="2" borderId="40" xfId="0" applyFont="1" applyFill="1" applyBorder="1" applyAlignment="1" applyProtection="1">
      <alignment horizontal="left" vertical="center" shrinkToFit="1"/>
      <protection locked="0"/>
    </xf>
    <xf numFmtId="0" fontId="12" fillId="2" borderId="41" xfId="0" applyFont="1" applyFill="1" applyBorder="1" applyAlignment="1" applyProtection="1">
      <alignment horizontal="left" vertical="center" shrinkToFit="1"/>
      <protection locked="0"/>
    </xf>
    <xf numFmtId="0" fontId="9" fillId="0" borderId="49" xfId="0" applyFont="1" applyBorder="1" applyAlignment="1">
      <alignment horizontal="left" vertical="center" indent="2" shrinkToFit="1"/>
    </xf>
    <xf numFmtId="0" fontId="9" fillId="0" borderId="50" xfId="0" applyFont="1" applyBorder="1" applyAlignment="1">
      <alignment horizontal="left" vertical="center" indent="2" shrinkToFit="1"/>
    </xf>
    <xf numFmtId="49" fontId="9" fillId="2" borderId="50" xfId="0" applyNumberFormat="1" applyFont="1" applyFill="1" applyBorder="1" applyAlignment="1">
      <alignment horizontal="center" vertical="center"/>
    </xf>
    <xf numFmtId="49" fontId="9" fillId="2" borderId="51" xfId="0" applyNumberFormat="1" applyFont="1" applyFill="1" applyBorder="1" applyAlignment="1">
      <alignment horizontal="center" vertical="center"/>
    </xf>
    <xf numFmtId="49" fontId="3" fillId="2" borderId="43" xfId="0" applyNumberFormat="1" applyFont="1" applyFill="1" applyBorder="1" applyAlignment="1" applyProtection="1">
      <alignment horizontal="left" vertical="center" shrinkToFit="1"/>
      <protection locked="0"/>
    </xf>
    <xf numFmtId="0" fontId="46" fillId="3" borderId="0" xfId="0" applyFont="1" applyFill="1" applyAlignment="1">
      <alignment horizontal="left" vertical="center"/>
    </xf>
    <xf numFmtId="180" fontId="45" fillId="3" borderId="0" xfId="0" applyNumberFormat="1" applyFont="1" applyFill="1" applyAlignment="1">
      <alignment horizontal="center" vertical="center"/>
    </xf>
    <xf numFmtId="0" fontId="24" fillId="0" borderId="0" xfId="0" applyFont="1" applyAlignment="1">
      <alignment horizontal="right" vertical="center" shrinkToFit="1"/>
    </xf>
    <xf numFmtId="0" fontId="33" fillId="3" borderId="0" xfId="0" applyFont="1" applyFill="1" applyAlignment="1">
      <alignment horizontal="right" vertical="center" shrinkToFit="1"/>
    </xf>
    <xf numFmtId="179" fontId="46" fillId="3" borderId="0" xfId="0" applyNumberFormat="1" applyFont="1" applyFill="1" applyAlignment="1">
      <alignment horizontal="left" vertical="center"/>
    </xf>
    <xf numFmtId="32" fontId="46" fillId="3" borderId="0" xfId="0" applyNumberFormat="1" applyFont="1" applyFill="1" applyAlignment="1">
      <alignment horizontal="left" vertical="center" shrinkToFit="1"/>
    </xf>
    <xf numFmtId="0" fontId="46" fillId="3" borderId="0" xfId="0" applyFont="1" applyFill="1" applyAlignment="1">
      <alignment horizontal="left" vertical="center" shrinkToFit="1"/>
    </xf>
    <xf numFmtId="0" fontId="8" fillId="0" borderId="0" xfId="0" applyFont="1" applyAlignment="1">
      <alignment horizontal="left"/>
    </xf>
    <xf numFmtId="0" fontId="25" fillId="0" borderId="15" xfId="0" applyFont="1" applyBorder="1" applyAlignment="1">
      <alignment horizontal="center" vertical="center" shrinkToFit="1"/>
    </xf>
    <xf numFmtId="0" fontId="25" fillId="0" borderId="33"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22" xfId="0" applyFont="1" applyBorder="1" applyAlignment="1">
      <alignment horizontal="center" vertical="center" shrinkToFit="1"/>
    </xf>
    <xf numFmtId="180" fontId="45" fillId="3" borderId="0" xfId="0" applyNumberFormat="1" applyFont="1" applyFill="1" applyAlignment="1">
      <alignment horizontal="center" vertical="center" shrinkToFit="1"/>
    </xf>
    <xf numFmtId="0" fontId="22" fillId="0" borderId="0" xfId="0" applyFont="1" applyAlignment="1">
      <alignment horizontal="right" vertical="center" shrinkToFit="1"/>
    </xf>
    <xf numFmtId="0" fontId="50" fillId="0" borderId="0" xfId="0" applyFont="1" applyAlignment="1">
      <alignment vertical="center" shrinkToFit="1"/>
    </xf>
    <xf numFmtId="0" fontId="3" fillId="0" borderId="0" xfId="0" applyFont="1" applyAlignment="1">
      <alignment horizontal="right" vertical="center" shrinkToFit="1"/>
    </xf>
    <xf numFmtId="0" fontId="33" fillId="0" borderId="18" xfId="0" applyFont="1" applyBorder="1" applyAlignment="1">
      <alignment horizontal="left" vertical="center" shrinkToFit="1"/>
    </xf>
    <xf numFmtId="0" fontId="33" fillId="0" borderId="9" xfId="0" applyFont="1" applyBorder="1" applyAlignment="1">
      <alignment horizontal="left" vertical="center" shrinkToFit="1"/>
    </xf>
    <xf numFmtId="0" fontId="33" fillId="0" borderId="19" xfId="0" applyFont="1" applyBorder="1" applyAlignment="1">
      <alignment horizontal="left" vertical="center" shrinkToFit="1"/>
    </xf>
    <xf numFmtId="0" fontId="33" fillId="0" borderId="10" xfId="0" applyFont="1" applyBorder="1" applyAlignment="1">
      <alignment horizontal="left" vertical="center" shrinkToFit="1"/>
    </xf>
    <xf numFmtId="0" fontId="12" fillId="0" borderId="0" xfId="0" applyFont="1" applyAlignment="1">
      <alignment horizontal="left" vertical="center" shrinkToFit="1"/>
    </xf>
    <xf numFmtId="0" fontId="3" fillId="0" borderId="0" xfId="0" applyFont="1" applyAlignment="1">
      <alignment horizontal="center" vertical="center" shrinkToFit="1"/>
    </xf>
    <xf numFmtId="0" fontId="22" fillId="3" borderId="0" xfId="0" applyFont="1" applyFill="1" applyAlignment="1">
      <alignment horizontal="right" vertical="center" shrinkToFit="1"/>
    </xf>
    <xf numFmtId="0" fontId="7" fillId="2" borderId="24" xfId="0" applyFont="1" applyFill="1" applyBorder="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49" fontId="3" fillId="3" borderId="4" xfId="0" applyNumberFormat="1" applyFont="1" applyFill="1" applyBorder="1" applyAlignment="1" applyProtection="1">
      <alignment horizontal="center" vertical="center" wrapText="1" shrinkToFit="1"/>
      <protection locked="0"/>
    </xf>
    <xf numFmtId="49" fontId="3" fillId="3" borderId="26" xfId="0" applyNumberFormat="1" applyFont="1" applyFill="1" applyBorder="1" applyAlignment="1" applyProtection="1">
      <alignment horizontal="center" vertical="center" shrinkToFit="1"/>
      <protection locked="0"/>
    </xf>
    <xf numFmtId="49" fontId="35" fillId="2" borderId="4" xfId="1" applyNumberFormat="1" applyFont="1" applyFill="1" applyBorder="1" applyAlignment="1" applyProtection="1">
      <alignment horizontal="left" vertical="center" shrinkToFit="1"/>
      <protection locked="0"/>
    </xf>
    <xf numFmtId="49" fontId="12" fillId="2" borderId="4" xfId="0" applyNumberFormat="1" applyFont="1" applyFill="1" applyBorder="1" applyAlignment="1" applyProtection="1">
      <alignment horizontal="left" vertical="center" shrinkToFit="1"/>
      <protection locked="0"/>
    </xf>
    <xf numFmtId="49" fontId="12" fillId="2" borderId="8" xfId="0" applyNumberFormat="1" applyFont="1" applyFill="1" applyBorder="1" applyAlignment="1" applyProtection="1">
      <alignment horizontal="left" vertical="center" shrinkToFit="1"/>
      <protection locked="0"/>
    </xf>
    <xf numFmtId="0" fontId="24" fillId="0" borderId="19" xfId="0" applyFont="1" applyBorder="1" applyAlignment="1" applyProtection="1">
      <alignment horizontal="center" vertical="center"/>
    </xf>
    <xf numFmtId="0" fontId="24" fillId="0" borderId="10" xfId="0" applyFont="1" applyBorder="1" applyAlignment="1" applyProtection="1">
      <alignment horizontal="center" vertical="center"/>
    </xf>
    <xf numFmtId="0" fontId="2" fillId="2" borderId="10"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xf>
    <xf numFmtId="38" fontId="5" fillId="2" borderId="40" xfId="2" applyFont="1" applyFill="1" applyBorder="1" applyAlignment="1" applyProtection="1">
      <alignment horizontal="center" vertical="center" shrinkToFit="1"/>
    </xf>
    <xf numFmtId="0" fontId="2" fillId="3" borderId="47" xfId="0" applyFont="1" applyFill="1" applyBorder="1" applyAlignment="1" applyProtection="1">
      <alignment horizontal="center" vertical="center" shrinkToFit="1"/>
      <protection locked="0"/>
    </xf>
    <xf numFmtId="0" fontId="2" fillId="3" borderId="40" xfId="0" applyFont="1" applyFill="1" applyBorder="1" applyAlignment="1" applyProtection="1">
      <alignment horizontal="center" vertical="center" shrinkToFit="1"/>
      <protection locked="0"/>
    </xf>
    <xf numFmtId="0" fontId="4" fillId="2" borderId="47" xfId="0" applyFont="1" applyFill="1" applyBorder="1" applyAlignment="1" applyProtection="1">
      <alignment horizontal="center" vertical="center" shrinkToFit="1"/>
      <protection locked="0"/>
    </xf>
    <xf numFmtId="0" fontId="4" fillId="2" borderId="40" xfId="0" applyFont="1" applyFill="1" applyBorder="1" applyAlignment="1" applyProtection="1">
      <alignment horizontal="center" vertical="center" shrinkToFit="1"/>
      <protection locked="0"/>
    </xf>
    <xf numFmtId="0" fontId="4" fillId="2" borderId="43" xfId="0" applyFont="1" applyFill="1" applyBorder="1" applyAlignment="1" applyProtection="1">
      <alignment horizontal="center" vertical="center" shrinkToFit="1"/>
      <protection locked="0"/>
    </xf>
    <xf numFmtId="38" fontId="9" fillId="2" borderId="40" xfId="2" applyFont="1" applyFill="1" applyBorder="1" applyAlignment="1" applyProtection="1">
      <alignment horizontal="center" vertical="center" shrinkToFit="1"/>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25" fillId="2" borderId="11"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0" borderId="47" xfId="0" applyFont="1" applyBorder="1" applyAlignment="1" applyProtection="1">
      <alignment horizontal="center" vertical="center" shrinkToFit="1"/>
    </xf>
    <xf numFmtId="0" fontId="9" fillId="0" borderId="40" xfId="0" applyFont="1" applyBorder="1" applyAlignment="1" applyProtection="1">
      <alignment horizontal="center" vertical="center" shrinkToFi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178" fontId="27" fillId="0" borderId="0" xfId="0" applyNumberFormat="1" applyFont="1" applyBorder="1" applyAlignment="1" applyProtection="1">
      <alignment horizontal="left" vertical="top" shrinkToFit="1"/>
      <protection locked="0"/>
    </xf>
    <xf numFmtId="177" fontId="37" fillId="0" borderId="0" xfId="0" applyNumberFormat="1" applyFont="1" applyAlignment="1">
      <alignment horizontal="center" vertical="top" shrinkToFit="1"/>
    </xf>
    <xf numFmtId="0" fontId="28" fillId="0" borderId="15" xfId="0" applyFont="1" applyBorder="1" applyAlignment="1">
      <alignment horizontal="center" vertical="center" wrapText="1" shrinkToFit="1"/>
    </xf>
    <xf numFmtId="0" fontId="28" fillId="0" borderId="9" xfId="0" applyFont="1" applyBorder="1" applyAlignment="1">
      <alignment horizontal="center" vertical="center" wrapText="1" shrinkToFit="1"/>
    </xf>
    <xf numFmtId="0" fontId="28" fillId="0" borderId="16" xfId="0" applyFont="1" applyBorder="1" applyAlignment="1">
      <alignment horizontal="center" vertical="center" wrapText="1" shrinkToFit="1"/>
    </xf>
    <xf numFmtId="0" fontId="28" fillId="0" borderId="10" xfId="0" applyFont="1" applyBorder="1" applyAlignment="1">
      <alignment horizontal="center" vertical="center" wrapText="1" shrinkToFit="1"/>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16" fillId="0" borderId="0" xfId="0" applyFont="1" applyBorder="1" applyAlignment="1">
      <alignment horizontal="center" vertical="center"/>
    </xf>
    <xf numFmtId="0" fontId="16" fillId="0" borderId="23" xfId="0" applyFont="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15" fillId="0" borderId="15"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7"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31" xfId="0" applyFont="1" applyBorder="1" applyAlignment="1">
      <alignment horizontal="center" vertical="center"/>
    </xf>
    <xf numFmtId="0" fontId="5" fillId="2" borderId="9" xfId="0" applyFont="1" applyFill="1" applyBorder="1" applyAlignment="1" applyProtection="1">
      <alignment horizontal="center" vertical="center"/>
    </xf>
    <xf numFmtId="0" fontId="3" fillId="0" borderId="15" xfId="0" applyFont="1" applyBorder="1" applyAlignment="1" applyProtection="1">
      <alignment horizontal="center" vertical="top" wrapText="1"/>
    </xf>
    <xf numFmtId="0" fontId="3" fillId="0" borderId="33" xfId="0" applyFont="1" applyBorder="1" applyAlignment="1" applyProtection="1">
      <alignment horizontal="center" vertical="top" wrapText="1"/>
    </xf>
    <xf numFmtId="0" fontId="3" fillId="0" borderId="6" xfId="0" applyFont="1" applyBorder="1" applyAlignment="1" applyProtection="1">
      <alignment horizontal="center" vertical="top" wrapText="1"/>
    </xf>
    <xf numFmtId="0" fontId="3" fillId="0" borderId="5" xfId="0" applyFont="1" applyBorder="1" applyAlignment="1" applyProtection="1">
      <alignment horizontal="center" vertical="top" wrapText="1"/>
    </xf>
    <xf numFmtId="0" fontId="3" fillId="0" borderId="16" xfId="0" applyFont="1" applyBorder="1" applyAlignment="1" applyProtection="1">
      <alignment horizontal="center" vertical="top" wrapText="1"/>
    </xf>
    <xf numFmtId="0" fontId="3" fillId="0" borderId="22" xfId="0" applyFont="1" applyBorder="1" applyAlignment="1" applyProtection="1">
      <alignment horizontal="center" vertical="top" wrapText="1"/>
    </xf>
    <xf numFmtId="0" fontId="26" fillId="2" borderId="10" xfId="0" applyFont="1" applyFill="1" applyBorder="1" applyAlignment="1" applyProtection="1">
      <alignment horizontal="left" vertical="center" wrapText="1" shrinkToFit="1"/>
      <protection locked="0"/>
    </xf>
    <xf numFmtId="0" fontId="7" fillId="0" borderId="9" xfId="0" applyFont="1" applyBorder="1" applyAlignment="1" applyProtection="1">
      <alignment horizontal="center" vertical="center"/>
    </xf>
    <xf numFmtId="0" fontId="7" fillId="0" borderId="1" xfId="0" applyFont="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24" fillId="0" borderId="0" xfId="0" applyFont="1" applyBorder="1" applyAlignment="1" applyProtection="1">
      <alignment horizontal="center" vertical="center"/>
    </xf>
  </cellXfs>
  <cellStyles count="3">
    <cellStyle name="ハイパーリンク" xfId="1" builtinId="8"/>
    <cellStyle name="桁区切り" xfId="2" builtinId="6"/>
    <cellStyle name="標準" xfId="0" builtinId="0"/>
  </cellStyles>
  <dxfs count="56">
    <dxf>
      <fill>
        <patternFill>
          <bgColor theme="0"/>
        </patternFill>
      </fill>
    </dxf>
    <dxf>
      <font>
        <color auto="1"/>
      </font>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4" lockText="1" noThreeD="1"/>
</file>

<file path=xl/ctrlProps/ctrlProp10.xml><?xml version="1.0" encoding="utf-8"?>
<formControlPr xmlns="http://schemas.microsoft.com/office/spreadsheetml/2009/9/main" objectType="CheckBox" fmlaLink="$AA$7" lockText="1" noThreeD="1"/>
</file>

<file path=xl/ctrlProps/ctrlProp11.xml><?xml version="1.0" encoding="utf-8"?>
<formControlPr xmlns="http://schemas.microsoft.com/office/spreadsheetml/2009/9/main" objectType="CheckBox" fmlaLink="$AB$7" lockText="1" noThreeD="1"/>
</file>

<file path=xl/ctrlProps/ctrlProp12.xml><?xml version="1.0" encoding="utf-8"?>
<formControlPr xmlns="http://schemas.microsoft.com/office/spreadsheetml/2009/9/main" objectType="CheckBox" fmlaLink="$AC$7" lockText="1" noThreeD="1"/>
</file>

<file path=xl/ctrlProps/ctrlProp13.xml><?xml version="1.0" encoding="utf-8"?>
<formControlPr xmlns="http://schemas.microsoft.com/office/spreadsheetml/2009/9/main" objectType="CheckBox" fmlaLink="$AA$8" lockText="1" noThreeD="1"/>
</file>

<file path=xl/ctrlProps/ctrlProp14.xml><?xml version="1.0" encoding="utf-8"?>
<formControlPr xmlns="http://schemas.microsoft.com/office/spreadsheetml/2009/9/main" objectType="CheckBox" fmlaLink="$AB$8" lockText="1" noThreeD="1"/>
</file>

<file path=xl/ctrlProps/ctrlProp15.xml><?xml version="1.0" encoding="utf-8"?>
<formControlPr xmlns="http://schemas.microsoft.com/office/spreadsheetml/2009/9/main" objectType="CheckBox" fmlaLink="$AC$8" lockText="1" noThreeD="1"/>
</file>

<file path=xl/ctrlProps/ctrlProp16.xml><?xml version="1.0" encoding="utf-8"?>
<formControlPr xmlns="http://schemas.microsoft.com/office/spreadsheetml/2009/9/main" objectType="CheckBox" fmlaLink="$AA$9" lockText="1" noThreeD="1"/>
</file>

<file path=xl/ctrlProps/ctrlProp17.xml><?xml version="1.0" encoding="utf-8"?>
<formControlPr xmlns="http://schemas.microsoft.com/office/spreadsheetml/2009/9/main" objectType="CheckBox" fmlaLink="$AB$9" lockText="1" noThreeD="1"/>
</file>

<file path=xl/ctrlProps/ctrlProp18.xml><?xml version="1.0" encoding="utf-8"?>
<formControlPr xmlns="http://schemas.microsoft.com/office/spreadsheetml/2009/9/main" objectType="CheckBox" fmlaLink="$AC$9" lockText="1" noThreeD="1"/>
</file>

<file path=xl/ctrlProps/ctrlProp19.xml><?xml version="1.0" encoding="utf-8"?>
<formControlPr xmlns="http://schemas.microsoft.com/office/spreadsheetml/2009/9/main" objectType="CheckBox" fmlaLink="$AA$10" lockText="1" noThreeD="1"/>
</file>

<file path=xl/ctrlProps/ctrlProp2.xml><?xml version="1.0" encoding="utf-8"?>
<formControlPr xmlns="http://schemas.microsoft.com/office/spreadsheetml/2009/9/main" objectType="CheckBox" fmlaLink="$AB$4" lockText="1" noThreeD="1"/>
</file>

<file path=xl/ctrlProps/ctrlProp20.xml><?xml version="1.0" encoding="utf-8"?>
<formControlPr xmlns="http://schemas.microsoft.com/office/spreadsheetml/2009/9/main" objectType="CheckBox" fmlaLink="$AB$10" lockText="1" noThreeD="1"/>
</file>

<file path=xl/ctrlProps/ctrlProp21.xml><?xml version="1.0" encoding="utf-8"?>
<formControlPr xmlns="http://schemas.microsoft.com/office/spreadsheetml/2009/9/main" objectType="CheckBox" fmlaLink="$AA$11" lockText="1" noThreeD="1"/>
</file>

<file path=xl/ctrlProps/ctrlProp22.xml><?xml version="1.0" encoding="utf-8"?>
<formControlPr xmlns="http://schemas.microsoft.com/office/spreadsheetml/2009/9/main" objectType="CheckBox" fmlaLink="$AB$11" lockText="1" noThreeD="1"/>
</file>

<file path=xl/ctrlProps/ctrlProp23.xml><?xml version="1.0" encoding="utf-8"?>
<formControlPr xmlns="http://schemas.microsoft.com/office/spreadsheetml/2009/9/main" objectType="CheckBox" fmlaLink="$AC$11" lockText="1" noThreeD="1"/>
</file>

<file path=xl/ctrlProps/ctrlProp24.xml><?xml version="1.0" encoding="utf-8"?>
<formControlPr xmlns="http://schemas.microsoft.com/office/spreadsheetml/2009/9/main" objectType="CheckBox" fmlaLink="$AA$18" lockText="1" noThreeD="1"/>
</file>

<file path=xl/ctrlProps/ctrlProp25.xml><?xml version="1.0" encoding="utf-8"?>
<formControlPr xmlns="http://schemas.microsoft.com/office/spreadsheetml/2009/9/main" objectType="CheckBox" fmlaLink="$AA$19" lockText="1" noThreeD="1"/>
</file>

<file path=xl/ctrlProps/ctrlProp26.xml><?xml version="1.0" encoding="utf-8"?>
<formControlPr xmlns="http://schemas.microsoft.com/office/spreadsheetml/2009/9/main" objectType="CheckBox" fmlaLink="$AA$20" lockText="1" noThreeD="1"/>
</file>

<file path=xl/ctrlProps/ctrlProp27.xml><?xml version="1.0" encoding="utf-8"?>
<formControlPr xmlns="http://schemas.microsoft.com/office/spreadsheetml/2009/9/main" objectType="CheckBox" fmlaLink="$AB$20" lockText="1" noThreeD="1"/>
</file>

<file path=xl/ctrlProps/ctrlProp28.xml><?xml version="1.0" encoding="utf-8"?>
<formControlPr xmlns="http://schemas.microsoft.com/office/spreadsheetml/2009/9/main" objectType="CheckBox" fmlaLink="$AD$14" lockText="1" noThreeD="1"/>
</file>

<file path=xl/ctrlProps/ctrlProp29.xml><?xml version="1.0" encoding="utf-8"?>
<formControlPr xmlns="http://schemas.microsoft.com/office/spreadsheetml/2009/9/main" objectType="CheckBox" fmlaLink="$AE$14" lockText="1" noThreeD="1"/>
</file>

<file path=xl/ctrlProps/ctrlProp3.xml><?xml version="1.0" encoding="utf-8"?>
<formControlPr xmlns="http://schemas.microsoft.com/office/spreadsheetml/2009/9/main" objectType="CheckBox" fmlaLink="$AC$4" lockText="1" noThreeD="1"/>
</file>

<file path=xl/ctrlProps/ctrlProp30.xml><?xml version="1.0" encoding="utf-8"?>
<formControlPr xmlns="http://schemas.microsoft.com/office/spreadsheetml/2009/9/main" objectType="CheckBox" fmlaLink="$AF$14" lockText="1" noThreeD="1"/>
</file>

<file path=xl/ctrlProps/ctrlProp31.xml><?xml version="1.0" encoding="utf-8"?>
<formControlPr xmlns="http://schemas.microsoft.com/office/spreadsheetml/2009/9/main" objectType="CheckBox" fmlaLink="$AG$14" lockText="1" noThreeD="1"/>
</file>

<file path=xl/ctrlProps/ctrlProp32.xml><?xml version="1.0" encoding="utf-8"?>
<formControlPr xmlns="http://schemas.microsoft.com/office/spreadsheetml/2009/9/main" objectType="CheckBox" fmlaLink="$AG$15" lockText="1" noThreeD="1"/>
</file>

<file path=xl/ctrlProps/ctrlProp33.xml><?xml version="1.0" encoding="utf-8"?>
<formControlPr xmlns="http://schemas.microsoft.com/office/spreadsheetml/2009/9/main" objectType="CheckBox" fmlaLink="$AG$17" lockText="1" noThreeD="1"/>
</file>

<file path=xl/ctrlProps/ctrlProp34.xml><?xml version="1.0" encoding="utf-8"?>
<formControlPr xmlns="http://schemas.microsoft.com/office/spreadsheetml/2009/9/main" objectType="CheckBox" fmlaLink="$AG$18" lockText="1" noThreeD="1"/>
</file>

<file path=xl/ctrlProps/ctrlProp4.xml><?xml version="1.0" encoding="utf-8"?>
<formControlPr xmlns="http://schemas.microsoft.com/office/spreadsheetml/2009/9/main" objectType="CheckBox" fmlaLink="$AA$5" lockText="1" noThreeD="1"/>
</file>

<file path=xl/ctrlProps/ctrlProp5.xml><?xml version="1.0" encoding="utf-8"?>
<formControlPr xmlns="http://schemas.microsoft.com/office/spreadsheetml/2009/9/main" objectType="CheckBox" fmlaLink="$AB$5" lockText="1" noThreeD="1"/>
</file>

<file path=xl/ctrlProps/ctrlProp6.xml><?xml version="1.0" encoding="utf-8"?>
<formControlPr xmlns="http://schemas.microsoft.com/office/spreadsheetml/2009/9/main" objectType="CheckBox" fmlaLink="$AC$5" lockText="1" noThreeD="1"/>
</file>

<file path=xl/ctrlProps/ctrlProp7.xml><?xml version="1.0" encoding="utf-8"?>
<formControlPr xmlns="http://schemas.microsoft.com/office/spreadsheetml/2009/9/main" objectType="CheckBox" fmlaLink="$AA$6" lockText="1" noThreeD="1"/>
</file>

<file path=xl/ctrlProps/ctrlProp8.xml><?xml version="1.0" encoding="utf-8"?>
<formControlPr xmlns="http://schemas.microsoft.com/office/spreadsheetml/2009/9/main" objectType="CheckBox" fmlaLink="$AB$6" lockText="1" noThreeD="1"/>
</file>

<file path=xl/ctrlProps/ctrlProp9.xml><?xml version="1.0" encoding="utf-8"?>
<formControlPr xmlns="http://schemas.microsoft.com/office/spreadsheetml/2009/9/main" objectType="CheckBox" fmlaLink="$AC$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142875</xdr:colOff>
          <xdr:row>3</xdr:row>
          <xdr:rowOff>57150</xdr:rowOff>
        </xdr:from>
        <xdr:to>
          <xdr:col>13</xdr:col>
          <xdr:colOff>9525</xdr:colOff>
          <xdr:row>3</xdr:row>
          <xdr:rowOff>504825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xdr:row>
          <xdr:rowOff>57150</xdr:rowOff>
        </xdr:from>
        <xdr:to>
          <xdr:col>14</xdr:col>
          <xdr:colOff>419100</xdr:colOff>
          <xdr:row>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3</xdr:row>
          <xdr:rowOff>57150</xdr:rowOff>
        </xdr:from>
        <xdr:to>
          <xdr:col>16</xdr:col>
          <xdr:colOff>419100</xdr:colOff>
          <xdr:row>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4</xdr:row>
          <xdr:rowOff>57150</xdr:rowOff>
        </xdr:from>
        <xdr:to>
          <xdr:col>13</xdr:col>
          <xdr:colOff>38100</xdr:colOff>
          <xdr:row>5</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xdr:row>
          <xdr:rowOff>57150</xdr:rowOff>
        </xdr:from>
        <xdr:to>
          <xdr:col>14</xdr:col>
          <xdr:colOff>419100</xdr:colOff>
          <xdr:row>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57150</xdr:rowOff>
        </xdr:from>
        <xdr:to>
          <xdr:col>16</xdr:col>
          <xdr:colOff>419100</xdr:colOff>
          <xdr:row>5</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xdr:row>
          <xdr:rowOff>57150</xdr:rowOff>
        </xdr:from>
        <xdr:to>
          <xdr:col>13</xdr:col>
          <xdr:colOff>38100</xdr:colOff>
          <xdr:row>6</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xdr:row>
          <xdr:rowOff>57150</xdr:rowOff>
        </xdr:from>
        <xdr:to>
          <xdr:col>14</xdr:col>
          <xdr:colOff>419100</xdr:colOff>
          <xdr:row>6</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5</xdr:row>
          <xdr:rowOff>57150</xdr:rowOff>
        </xdr:from>
        <xdr:to>
          <xdr:col>16</xdr:col>
          <xdr:colOff>419100</xdr:colOff>
          <xdr:row>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6</xdr:row>
          <xdr:rowOff>57150</xdr:rowOff>
        </xdr:from>
        <xdr:to>
          <xdr:col>13</xdr:col>
          <xdr:colOff>38100</xdr:colOff>
          <xdr:row>7</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6</xdr:row>
          <xdr:rowOff>57150</xdr:rowOff>
        </xdr:from>
        <xdr:to>
          <xdr:col>14</xdr:col>
          <xdr:colOff>419100</xdr:colOff>
          <xdr:row>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6</xdr:row>
          <xdr:rowOff>57150</xdr:rowOff>
        </xdr:from>
        <xdr:to>
          <xdr:col>16</xdr:col>
          <xdr:colOff>419100</xdr:colOff>
          <xdr:row>7</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7</xdr:row>
          <xdr:rowOff>57150</xdr:rowOff>
        </xdr:from>
        <xdr:to>
          <xdr:col>13</xdr:col>
          <xdr:colOff>38100</xdr:colOff>
          <xdr:row>8</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7</xdr:row>
          <xdr:rowOff>57150</xdr:rowOff>
        </xdr:from>
        <xdr:to>
          <xdr:col>14</xdr:col>
          <xdr:colOff>419100</xdr:colOff>
          <xdr:row>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7</xdr:row>
          <xdr:rowOff>57150</xdr:rowOff>
        </xdr:from>
        <xdr:to>
          <xdr:col>16</xdr:col>
          <xdr:colOff>419100</xdr:colOff>
          <xdr:row>8</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8</xdr:row>
          <xdr:rowOff>57150</xdr:rowOff>
        </xdr:from>
        <xdr:to>
          <xdr:col>13</xdr:col>
          <xdr:colOff>38100</xdr:colOff>
          <xdr:row>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8</xdr:row>
          <xdr:rowOff>57150</xdr:rowOff>
        </xdr:from>
        <xdr:to>
          <xdr:col>14</xdr:col>
          <xdr:colOff>419100</xdr:colOff>
          <xdr:row>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xdr:row>
          <xdr:rowOff>57150</xdr:rowOff>
        </xdr:from>
        <xdr:to>
          <xdr:col>16</xdr:col>
          <xdr:colOff>419100</xdr:colOff>
          <xdr:row>9</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8</xdr:row>
          <xdr:rowOff>523875</xdr:rowOff>
        </xdr:from>
        <xdr:to>
          <xdr:col>6</xdr:col>
          <xdr:colOff>133350</xdr:colOff>
          <xdr:row>10</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8</xdr:row>
          <xdr:rowOff>523875</xdr:rowOff>
        </xdr:from>
        <xdr:to>
          <xdr:col>10</xdr:col>
          <xdr:colOff>361950</xdr:colOff>
          <xdr:row>10</xdr:row>
          <xdr:rowOff>38100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9525</xdr:rowOff>
        </xdr:from>
        <xdr:to>
          <xdr:col>5</xdr:col>
          <xdr:colOff>47625</xdr:colOff>
          <xdr:row>10</xdr:row>
          <xdr:rowOff>485775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19050</xdr:rowOff>
        </xdr:from>
        <xdr:to>
          <xdr:col>8</xdr:col>
          <xdr:colOff>314325</xdr:colOff>
          <xdr:row>11</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10</xdr:row>
          <xdr:rowOff>9525</xdr:rowOff>
        </xdr:from>
        <xdr:to>
          <xdr:col>13</xdr:col>
          <xdr:colOff>323850</xdr:colOff>
          <xdr:row>10</xdr:row>
          <xdr:rowOff>485775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14</xdr:row>
          <xdr:rowOff>390525</xdr:rowOff>
        </xdr:from>
        <xdr:to>
          <xdr:col>15</xdr:col>
          <xdr:colOff>0</xdr:colOff>
          <xdr:row>16</xdr:row>
          <xdr:rowOff>47625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15</xdr:row>
          <xdr:rowOff>342900</xdr:rowOff>
        </xdr:from>
        <xdr:to>
          <xdr:col>14</xdr:col>
          <xdr:colOff>523875</xdr:colOff>
          <xdr:row>17</xdr:row>
          <xdr:rowOff>57150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10</xdr:row>
          <xdr:rowOff>485775</xdr:rowOff>
        </xdr:from>
        <xdr:to>
          <xdr:col>4</xdr:col>
          <xdr:colOff>238125</xdr:colOff>
          <xdr:row>12</xdr:row>
          <xdr:rowOff>28575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xdr:row>
          <xdr:rowOff>457200</xdr:rowOff>
        </xdr:from>
        <xdr:to>
          <xdr:col>12</xdr:col>
          <xdr:colOff>323850</xdr:colOff>
          <xdr:row>12</xdr:row>
          <xdr:rowOff>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419100</xdr:rowOff>
        </xdr:from>
        <xdr:to>
          <xdr:col>4</xdr:col>
          <xdr:colOff>304800</xdr:colOff>
          <xdr:row>14</xdr:row>
          <xdr:rowOff>19050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12</xdr:row>
          <xdr:rowOff>419100</xdr:rowOff>
        </xdr:from>
        <xdr:to>
          <xdr:col>7</xdr:col>
          <xdr:colOff>76200</xdr:colOff>
          <xdr:row>14</xdr:row>
          <xdr:rowOff>19050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9525</xdr:rowOff>
        </xdr:from>
        <xdr:to>
          <xdr:col>10</xdr:col>
          <xdr:colOff>342900</xdr:colOff>
          <xdr:row>14</xdr:row>
          <xdr:rowOff>47625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0</xdr:rowOff>
        </xdr:from>
        <xdr:to>
          <xdr:col>13</xdr:col>
          <xdr:colOff>400050</xdr:colOff>
          <xdr:row>14</xdr:row>
          <xdr:rowOff>38100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13</xdr:row>
          <xdr:rowOff>0</xdr:rowOff>
        </xdr:from>
        <xdr:to>
          <xdr:col>15</xdr:col>
          <xdr:colOff>552450</xdr:colOff>
          <xdr:row>14</xdr:row>
          <xdr:rowOff>38100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13</xdr:row>
          <xdr:rowOff>428625</xdr:rowOff>
        </xdr:from>
        <xdr:to>
          <xdr:col>13</xdr:col>
          <xdr:colOff>485775</xdr:colOff>
          <xdr:row>15</xdr:row>
          <xdr:rowOff>28575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13</xdr:row>
          <xdr:rowOff>419100</xdr:rowOff>
        </xdr:from>
        <xdr:to>
          <xdr:col>16</xdr:col>
          <xdr:colOff>342900</xdr:colOff>
          <xdr:row>15</xdr:row>
          <xdr:rowOff>19050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57151</xdr:colOff>
      <xdr:row>0</xdr:row>
      <xdr:rowOff>0</xdr:rowOff>
    </xdr:from>
    <xdr:to>
      <xdr:col>22</xdr:col>
      <xdr:colOff>2838451</xdr:colOff>
      <xdr:row>36</xdr:row>
      <xdr:rowOff>123825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1391901" y="0"/>
          <a:ext cx="11087100" cy="1571625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20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18</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8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8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抽選結果発表→成城ホールホームページのお知らせ欄に結果を掲載します。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a:t>
          </a:r>
          <a:r>
            <a:rPr kumimoji="0" lang="en-US" altLang="ja-JP" sz="1600" b="0" i="0" u="none"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10</a:t>
          </a:r>
          <a:r>
            <a:rPr kumimoji="0" lang="ja-JP" altLang="en-US" sz="1600" b="0" i="0" u="none"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月のみ一週間以内に料金の支払い</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をお願いします。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１１月以降は予約日含む３日以内に料金の支払いをお願いします。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抽選後の空き室申込受付開始（電話、窓口、区民会館</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WEB</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予約システム）　　　　　　　　　　　　　　　　　　　　　　　　　</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お問合せ先：成城ホール事務室　☎</a:t>
          </a:r>
          <a:r>
            <a:rPr kumimoji="0" lang="en-US" altLang="ja-JP" sz="18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03-3482-1313</a:t>
          </a:r>
          <a:endParaRPr kumimoji="0" lang="en-US" altLang="ja-JP" sz="18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endParaRPr kumimoji="0" lang="ja-JP" altLang="en-US" sz="14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a:t>
          </a:r>
          <a:r>
            <a:rPr kumimoji="0" lang="ja-JP" altLang="en-US" sz="14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r>
            <a:rPr kumimoji="0" lang="ja-JP" altLang="en-US" sz="14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r>
            <a:rPr kumimoji="0" lang="ja-JP" altLang="en-US" sz="14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抽選申込書</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）裁判所・警察等法執行機関等から、法令に基づき情報の開示を求められた場合</a:t>
          </a:r>
          <a:b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b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）人の生命、身体又は財産を保護するため、緊急かつやむを得ないと判断した場合</a:t>
          </a:r>
          <a:endPar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【個人情報に関するお問い合わせ窓口】</a:t>
          </a: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個人情報責任者　株式会社世田谷サービス公社　総務部長</a:t>
          </a:r>
          <a:r>
            <a:rPr kumimoji="0"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lang="ja-JP" altLang="ja-JP" sz="1200" b="1" i="0" baseline="0">
              <a:effectLst/>
              <a:latin typeface="+mn-ea"/>
              <a:ea typeface="+mn-ea"/>
              <a:cs typeface="+mn-cs"/>
            </a:rPr>
            <a:t>電話：</a:t>
          </a:r>
          <a:r>
            <a:rPr lang="en-US" altLang="ja-JP" sz="1200" b="1" i="0" baseline="0">
              <a:effectLst/>
              <a:latin typeface="+mn-ea"/>
              <a:ea typeface="+mn-ea"/>
              <a:cs typeface="+mn-cs"/>
            </a:rPr>
            <a:t>03-6413-1440</a:t>
          </a:r>
          <a:r>
            <a:rPr lang="ja-JP" altLang="ja-JP" sz="1200" b="1" i="0" baseline="0">
              <a:effectLst/>
              <a:latin typeface="+mn-ea"/>
              <a:ea typeface="+mn-ea"/>
              <a:cs typeface="+mn-cs"/>
            </a:rPr>
            <a:t>　</a:t>
          </a:r>
          <a:r>
            <a:rPr lang="en-US" altLang="ja-JP" sz="1200" b="1" i="0" baseline="0">
              <a:effectLst/>
              <a:latin typeface="+mn-ea"/>
              <a:ea typeface="+mn-ea"/>
              <a:cs typeface="+mn-cs"/>
            </a:rPr>
            <a:t>E-mail</a:t>
          </a:r>
          <a:r>
            <a:rPr lang="ja-JP" altLang="ja-JP" sz="1200" b="1" i="0" baseline="0">
              <a:effectLst/>
              <a:latin typeface="+mn-ea"/>
              <a:ea typeface="+mn-ea"/>
              <a:cs typeface="+mn-cs"/>
            </a:rPr>
            <a:t>アドレス：</a:t>
          </a:r>
          <a:r>
            <a:rPr lang="en-US" altLang="ja-JP" sz="1200" b="1" i="0" u="sng" baseline="0">
              <a:effectLst/>
              <a:latin typeface="+mn-ea"/>
              <a:ea typeface="+mn-ea"/>
              <a:cs typeface="+mn-cs"/>
            </a:rPr>
            <a:t>privacy@setagaya.co.jp</a:t>
          </a:r>
          <a:r>
            <a:rPr lang="en-US" altLang="ja-JP" sz="1050" b="0" i="0" baseline="0">
              <a:effectLst/>
              <a:latin typeface="+mn-ea"/>
              <a:ea typeface="+mn-ea"/>
              <a:cs typeface="+mn-cs"/>
            </a:rPr>
            <a:t>   </a:t>
          </a:r>
          <a:endParaRPr lang="ja-JP" altLang="ja-JP" sz="1400">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11</xdr:col>
      <xdr:colOff>498475</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1223625"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73"/>
  <sheetViews>
    <sheetView showGridLines="0" tabSelected="1" view="pageBreakPreview" topLeftCell="J22" zoomScale="70" zoomScaleNormal="100" zoomScaleSheetLayoutView="70" workbookViewId="0">
      <selection activeCell="L3" sqref="L3"/>
    </sheetView>
  </sheetViews>
  <sheetFormatPr defaultRowHeight="18.75"/>
  <cols>
    <col min="1" max="1" width="7.875" style="2" customWidth="1"/>
    <col min="2" max="2" width="13" style="2" customWidth="1"/>
    <col min="3" max="3" width="12.375" style="2" customWidth="1"/>
    <col min="4" max="4" width="11" style="2" customWidth="1"/>
    <col min="5" max="5" width="5.25" style="2" customWidth="1"/>
    <col min="6" max="6" width="7.375" style="2" customWidth="1"/>
    <col min="7" max="7" width="5.75" style="2" customWidth="1"/>
    <col min="8" max="8" width="7.625" style="2" customWidth="1"/>
    <col min="9" max="9" width="6.125" style="2" customWidth="1"/>
    <col min="10" max="10" width="2.125" style="2" customWidth="1"/>
    <col min="11" max="11" width="6.25" style="2" customWidth="1"/>
    <col min="12" max="12" width="2.375" style="2" customWidth="1"/>
    <col min="13" max="13" width="5" style="2" customWidth="1"/>
    <col min="14" max="14" width="12.625" style="2" customWidth="1"/>
    <col min="15" max="15" width="7" style="2" customWidth="1"/>
    <col min="16" max="16" width="12.5" style="2" customWidth="1"/>
    <col min="17" max="17" width="6.25" style="2" customWidth="1"/>
    <col min="18" max="18" width="9.5" style="2" customWidth="1"/>
    <col min="19" max="19" width="7.25" style="2" customWidth="1"/>
    <col min="20" max="20" width="1.5" style="2" hidden="1" customWidth="1"/>
    <col min="21" max="21" width="1.5" style="2" customWidth="1"/>
    <col min="22" max="22" width="109" style="2" customWidth="1"/>
    <col min="23" max="23" width="39.375" style="2" customWidth="1"/>
    <col min="24" max="25" width="22.375" style="2" customWidth="1"/>
    <col min="26" max="26" width="11.875" style="2" customWidth="1"/>
    <col min="27" max="28" width="7.75" style="43" customWidth="1"/>
    <col min="29" max="29" width="10.125" style="43" customWidth="1"/>
    <col min="30" max="16384" width="9" style="2"/>
  </cols>
  <sheetData>
    <row r="1" spans="1:39" ht="42.75" customHeight="1" thickBot="1">
      <c r="A1" s="224" t="s">
        <v>47</v>
      </c>
      <c r="B1" s="238"/>
      <c r="C1" s="239"/>
      <c r="D1" s="236" t="s">
        <v>112</v>
      </c>
      <c r="E1" s="236"/>
      <c r="F1" s="236"/>
      <c r="G1" s="236"/>
      <c r="H1" s="236"/>
      <c r="I1" s="236"/>
      <c r="J1" s="236"/>
      <c r="K1" s="236"/>
      <c r="L1" s="236"/>
      <c r="M1" s="236"/>
      <c r="N1" s="236"/>
      <c r="O1" s="237"/>
      <c r="P1" s="228" t="s">
        <v>52</v>
      </c>
      <c r="Q1" s="229"/>
      <c r="R1" s="232"/>
      <c r="S1" s="233"/>
      <c r="T1" s="1"/>
      <c r="U1" s="2" t="s">
        <v>32</v>
      </c>
      <c r="AJ1" s="2" t="s">
        <v>35</v>
      </c>
    </row>
    <row r="2" spans="1:39" ht="46.5" customHeight="1" thickBot="1">
      <c r="A2" s="225"/>
      <c r="B2" s="240"/>
      <c r="C2" s="241"/>
      <c r="D2" s="20"/>
      <c r="E2" s="16"/>
      <c r="H2" s="16"/>
      <c r="I2" s="227">
        <v>2025</v>
      </c>
      <c r="J2" s="227"/>
      <c r="K2" s="227"/>
      <c r="L2" s="226">
        <v>4</v>
      </c>
      <c r="M2" s="226"/>
      <c r="N2" s="226"/>
      <c r="O2" s="3"/>
      <c r="P2" s="230"/>
      <c r="Q2" s="231"/>
      <c r="R2" s="234"/>
      <c r="S2" s="235"/>
      <c r="T2" s="4"/>
      <c r="AG2" s="2">
        <v>1</v>
      </c>
      <c r="AH2" s="2">
        <v>1</v>
      </c>
      <c r="AI2" s="2" t="s">
        <v>27</v>
      </c>
      <c r="AJ2" s="2" t="s">
        <v>36</v>
      </c>
      <c r="AK2" s="2" t="s">
        <v>26</v>
      </c>
      <c r="AL2" s="2">
        <v>2023</v>
      </c>
      <c r="AM2" s="68" t="s">
        <v>77</v>
      </c>
    </row>
    <row r="3" spans="1:39" ht="28.5" customHeight="1" thickBot="1">
      <c r="A3" s="3"/>
      <c r="B3" s="3"/>
      <c r="C3" s="3"/>
      <c r="D3" s="54" t="s">
        <v>101</v>
      </c>
      <c r="E3" s="16"/>
      <c r="F3" s="16"/>
      <c r="G3" s="16"/>
      <c r="H3" s="16"/>
      <c r="I3" s="16"/>
      <c r="J3" s="16"/>
      <c r="K3" s="16"/>
      <c r="L3" s="3"/>
      <c r="M3" s="3" t="s">
        <v>39</v>
      </c>
      <c r="N3" s="3"/>
      <c r="O3" s="3"/>
      <c r="P3" s="3"/>
      <c r="Q3" s="3"/>
      <c r="R3" s="3"/>
      <c r="S3" s="84"/>
      <c r="T3" s="4"/>
      <c r="AG3" s="2">
        <v>2</v>
      </c>
      <c r="AH3" s="2">
        <v>2</v>
      </c>
      <c r="AI3" s="2" t="s">
        <v>25</v>
      </c>
      <c r="AK3" s="2" t="s">
        <v>24</v>
      </c>
      <c r="AL3" s="2">
        <v>2024</v>
      </c>
      <c r="AM3" s="68" t="s">
        <v>78</v>
      </c>
    </row>
    <row r="4" spans="1:39" ht="42" customHeight="1" thickBot="1">
      <c r="A4" s="242" t="s">
        <v>126</v>
      </c>
      <c r="B4" s="243"/>
      <c r="C4" s="248" t="s">
        <v>0</v>
      </c>
      <c r="D4" s="85">
        <f t="shared" ref="D4:D9" si="0">$I$2</f>
        <v>2025</v>
      </c>
      <c r="E4" s="86" t="s">
        <v>3</v>
      </c>
      <c r="F4" s="87">
        <f t="shared" ref="F4:F9" si="1">$L$2</f>
        <v>4</v>
      </c>
      <c r="G4" s="86" t="s">
        <v>4</v>
      </c>
      <c r="H4" s="88"/>
      <c r="I4" s="86" t="s">
        <v>6</v>
      </c>
      <c r="J4" s="89" t="s">
        <v>37</v>
      </c>
      <c r="K4" s="90" t="str">
        <f>IF(H4="","",DATE(D4,L2,H4))</f>
        <v/>
      </c>
      <c r="L4" s="91" t="s">
        <v>38</v>
      </c>
      <c r="M4" s="88"/>
      <c r="N4" s="86" t="s">
        <v>8</v>
      </c>
      <c r="O4" s="88"/>
      <c r="P4" s="86" t="s">
        <v>9</v>
      </c>
      <c r="Q4" s="88"/>
      <c r="R4" s="86" t="s">
        <v>10</v>
      </c>
      <c r="S4" s="92" t="s">
        <v>28</v>
      </c>
      <c r="T4" s="4"/>
      <c r="AA4" s="43" t="b">
        <v>0</v>
      </c>
      <c r="AB4" s="43" t="b">
        <v>0</v>
      </c>
      <c r="AC4" s="43" t="b">
        <v>0</v>
      </c>
      <c r="AG4" s="2">
        <v>3</v>
      </c>
      <c r="AH4" s="2">
        <v>3</v>
      </c>
      <c r="AI4" s="2" t="s">
        <v>23</v>
      </c>
      <c r="AK4" s="2" t="s">
        <v>22</v>
      </c>
      <c r="AL4" s="2">
        <v>2025</v>
      </c>
      <c r="AM4" s="68" t="s">
        <v>79</v>
      </c>
    </row>
    <row r="5" spans="1:39" ht="42" customHeight="1" thickBot="1">
      <c r="A5" s="244"/>
      <c r="B5" s="245"/>
      <c r="C5" s="249"/>
      <c r="D5" s="50">
        <f t="shared" si="0"/>
        <v>2025</v>
      </c>
      <c r="E5" s="7" t="s">
        <v>3</v>
      </c>
      <c r="F5" s="48">
        <f t="shared" si="1"/>
        <v>4</v>
      </c>
      <c r="G5" s="7" t="s">
        <v>4</v>
      </c>
      <c r="H5" s="93"/>
      <c r="I5" s="94" t="s">
        <v>6</v>
      </c>
      <c r="J5" s="22" t="s">
        <v>37</v>
      </c>
      <c r="K5" s="21" t="str">
        <f>IF(H5="","",DATE(D5,F5,H5))</f>
        <v/>
      </c>
      <c r="L5" s="23" t="s">
        <v>38</v>
      </c>
      <c r="M5" s="93"/>
      <c r="N5" s="94" t="s">
        <v>8</v>
      </c>
      <c r="O5" s="93"/>
      <c r="P5" s="94" t="s">
        <v>9</v>
      </c>
      <c r="Q5" s="93"/>
      <c r="R5" s="94" t="s">
        <v>10</v>
      </c>
      <c r="S5" s="95" t="s">
        <v>28</v>
      </c>
      <c r="T5" s="4"/>
      <c r="AA5" s="43" t="b">
        <v>0</v>
      </c>
      <c r="AB5" s="43" t="b">
        <v>0</v>
      </c>
      <c r="AC5" s="43" t="b">
        <v>0</v>
      </c>
      <c r="AG5" s="2">
        <v>4</v>
      </c>
      <c r="AH5" s="2">
        <v>4</v>
      </c>
      <c r="AI5" s="2" t="s">
        <v>21</v>
      </c>
      <c r="AK5" s="2" t="s">
        <v>20</v>
      </c>
      <c r="AL5" s="2">
        <v>2026</v>
      </c>
      <c r="AM5" s="68" t="s">
        <v>80</v>
      </c>
    </row>
    <row r="6" spans="1:39" ht="42" customHeight="1" thickBot="1">
      <c r="A6" s="244"/>
      <c r="B6" s="245"/>
      <c r="C6" s="250" t="s">
        <v>1</v>
      </c>
      <c r="D6" s="49">
        <f t="shared" si="0"/>
        <v>2025</v>
      </c>
      <c r="E6" s="94" t="s">
        <v>3</v>
      </c>
      <c r="F6" s="5">
        <f t="shared" si="1"/>
        <v>4</v>
      </c>
      <c r="G6" s="94" t="s">
        <v>4</v>
      </c>
      <c r="H6" s="28"/>
      <c r="I6" s="6" t="s">
        <v>6</v>
      </c>
      <c r="J6" s="24" t="s">
        <v>37</v>
      </c>
      <c r="K6" s="25" t="str">
        <f t="shared" ref="K6:K9" si="2">IF(H6="","",DATE(D6,F6,H6))</f>
        <v/>
      </c>
      <c r="L6" s="26" t="s">
        <v>38</v>
      </c>
      <c r="M6" s="28"/>
      <c r="N6" s="6" t="s">
        <v>8</v>
      </c>
      <c r="O6" s="28"/>
      <c r="P6" s="6" t="s">
        <v>9</v>
      </c>
      <c r="Q6" s="28"/>
      <c r="R6" s="6" t="s">
        <v>10</v>
      </c>
      <c r="S6" s="96" t="s">
        <v>28</v>
      </c>
      <c r="T6" s="4"/>
      <c r="AA6" s="43" t="b">
        <v>0</v>
      </c>
      <c r="AB6" s="43" t="b">
        <v>0</v>
      </c>
      <c r="AC6" s="43" t="b">
        <v>0</v>
      </c>
      <c r="AG6" s="2">
        <v>5</v>
      </c>
      <c r="AH6" s="2">
        <v>5</v>
      </c>
      <c r="AI6" s="2" t="s">
        <v>7</v>
      </c>
      <c r="AK6" s="2" t="s">
        <v>19</v>
      </c>
      <c r="AL6" s="2">
        <v>2027</v>
      </c>
      <c r="AM6" s="68" t="s">
        <v>81</v>
      </c>
    </row>
    <row r="7" spans="1:39" ht="42" customHeight="1" thickBot="1">
      <c r="A7" s="244"/>
      <c r="B7" s="245"/>
      <c r="C7" s="251"/>
      <c r="D7" s="50">
        <f t="shared" si="0"/>
        <v>2025</v>
      </c>
      <c r="E7" s="94" t="s">
        <v>3</v>
      </c>
      <c r="F7" s="8">
        <f t="shared" si="1"/>
        <v>4</v>
      </c>
      <c r="G7" s="94" t="s">
        <v>4</v>
      </c>
      <c r="H7" s="29"/>
      <c r="I7" s="7" t="s">
        <v>6</v>
      </c>
      <c r="J7" s="22" t="s">
        <v>37</v>
      </c>
      <c r="K7" s="21" t="str">
        <f t="shared" si="2"/>
        <v/>
      </c>
      <c r="L7" s="23" t="s">
        <v>38</v>
      </c>
      <c r="M7" s="29"/>
      <c r="N7" s="7" t="s">
        <v>8</v>
      </c>
      <c r="O7" s="29"/>
      <c r="P7" s="7" t="s">
        <v>9</v>
      </c>
      <c r="Q7" s="29"/>
      <c r="R7" s="7" t="s">
        <v>10</v>
      </c>
      <c r="S7" s="97"/>
      <c r="T7" s="4"/>
      <c r="AA7" s="43" t="b">
        <v>0</v>
      </c>
      <c r="AB7" s="43" t="b">
        <v>0</v>
      </c>
      <c r="AC7" s="43" t="b">
        <v>0</v>
      </c>
      <c r="AG7" s="2">
        <v>6</v>
      </c>
      <c r="AH7" s="2">
        <v>6</v>
      </c>
      <c r="AI7" s="2" t="s">
        <v>18</v>
      </c>
      <c r="AK7" s="2" t="s">
        <v>17</v>
      </c>
      <c r="AM7" s="68" t="s">
        <v>82</v>
      </c>
    </row>
    <row r="8" spans="1:39" ht="42" customHeight="1" thickBot="1">
      <c r="A8" s="244"/>
      <c r="B8" s="245"/>
      <c r="C8" s="250" t="s">
        <v>2</v>
      </c>
      <c r="D8" s="49">
        <f t="shared" si="0"/>
        <v>2025</v>
      </c>
      <c r="E8" s="6" t="s">
        <v>3</v>
      </c>
      <c r="F8" s="5">
        <f t="shared" si="1"/>
        <v>4</v>
      </c>
      <c r="G8" s="6" t="s">
        <v>4</v>
      </c>
      <c r="H8" s="28"/>
      <c r="I8" s="6" t="s">
        <v>6</v>
      </c>
      <c r="J8" s="24" t="s">
        <v>37</v>
      </c>
      <c r="K8" s="25" t="str">
        <f t="shared" si="2"/>
        <v/>
      </c>
      <c r="L8" s="26" t="s">
        <v>38</v>
      </c>
      <c r="M8" s="28"/>
      <c r="N8" s="6" t="s">
        <v>8</v>
      </c>
      <c r="O8" s="28"/>
      <c r="P8" s="6" t="s">
        <v>9</v>
      </c>
      <c r="Q8" s="28"/>
      <c r="R8" s="6" t="s">
        <v>10</v>
      </c>
      <c r="S8" s="96" t="s">
        <v>28</v>
      </c>
      <c r="T8" s="4"/>
      <c r="AA8" s="43" t="b">
        <v>0</v>
      </c>
      <c r="AB8" s="43" t="b">
        <v>0</v>
      </c>
      <c r="AC8" s="43" t="b">
        <v>0</v>
      </c>
      <c r="AG8" s="2">
        <v>7</v>
      </c>
      <c r="AH8" s="2">
        <v>7</v>
      </c>
      <c r="AI8" s="2" t="s">
        <v>5</v>
      </c>
      <c r="AK8" s="2" t="s">
        <v>16</v>
      </c>
      <c r="AM8" s="68" t="s">
        <v>83</v>
      </c>
    </row>
    <row r="9" spans="1:39" ht="42" customHeight="1" thickBot="1">
      <c r="A9" s="246"/>
      <c r="B9" s="247"/>
      <c r="C9" s="252"/>
      <c r="D9" s="98">
        <f t="shared" si="0"/>
        <v>2025</v>
      </c>
      <c r="E9" s="99" t="s">
        <v>3</v>
      </c>
      <c r="F9" s="100">
        <f t="shared" si="1"/>
        <v>4</v>
      </c>
      <c r="G9" s="99" t="s">
        <v>4</v>
      </c>
      <c r="H9" s="101"/>
      <c r="I9" s="99" t="s">
        <v>6</v>
      </c>
      <c r="J9" s="102" t="s">
        <v>37</v>
      </c>
      <c r="K9" s="103" t="str">
        <f t="shared" si="2"/>
        <v/>
      </c>
      <c r="L9" s="104" t="s">
        <v>38</v>
      </c>
      <c r="M9" s="101"/>
      <c r="N9" s="99" t="s">
        <v>8</v>
      </c>
      <c r="O9" s="101"/>
      <c r="P9" s="99" t="s">
        <v>9</v>
      </c>
      <c r="Q9" s="101"/>
      <c r="R9" s="99" t="s">
        <v>10</v>
      </c>
      <c r="S9" s="105"/>
      <c r="T9" s="4"/>
      <c r="AA9" s="43" t="b">
        <v>0</v>
      </c>
      <c r="AB9" s="43" t="b">
        <v>0</v>
      </c>
      <c r="AC9" s="43" t="b">
        <v>0</v>
      </c>
      <c r="AG9" s="2">
        <v>8</v>
      </c>
      <c r="AH9" s="2">
        <v>8</v>
      </c>
      <c r="AK9" s="2" t="s">
        <v>15</v>
      </c>
      <c r="AM9" s="68" t="s">
        <v>84</v>
      </c>
    </row>
    <row r="10" spans="1:39" ht="33.75" customHeight="1" thickBot="1">
      <c r="A10" s="254" t="s">
        <v>105</v>
      </c>
      <c r="B10" s="255"/>
      <c r="C10" s="106" t="s">
        <v>34</v>
      </c>
      <c r="D10" s="107"/>
      <c r="E10" s="107"/>
      <c r="F10" s="108"/>
      <c r="G10" s="253" t="s">
        <v>29</v>
      </c>
      <c r="H10" s="253"/>
      <c r="I10" s="253"/>
      <c r="J10" s="109"/>
      <c r="K10" s="253" t="s">
        <v>30</v>
      </c>
      <c r="L10" s="253"/>
      <c r="M10" s="253"/>
      <c r="N10" s="253"/>
      <c r="O10" s="261"/>
      <c r="P10" s="261"/>
      <c r="Q10" s="261"/>
      <c r="R10" s="261"/>
      <c r="S10" s="262"/>
      <c r="T10" s="4"/>
      <c r="AA10" s="43" t="b">
        <v>0</v>
      </c>
      <c r="AB10" s="43" t="b">
        <v>0</v>
      </c>
      <c r="AG10" s="2">
        <v>9</v>
      </c>
      <c r="AH10" s="2">
        <v>9</v>
      </c>
      <c r="AK10" s="2" t="s">
        <v>14</v>
      </c>
      <c r="AM10" s="68" t="s">
        <v>85</v>
      </c>
    </row>
    <row r="11" spans="1:39" ht="39" customHeight="1" thickBot="1">
      <c r="A11" s="256"/>
      <c r="B11" s="257"/>
      <c r="C11" s="265" t="s">
        <v>100</v>
      </c>
      <c r="D11" s="265"/>
      <c r="E11" s="263" t="s">
        <v>109</v>
      </c>
      <c r="F11" s="263"/>
      <c r="G11" s="263"/>
      <c r="H11" s="263"/>
      <c r="I11" s="263" t="s">
        <v>110</v>
      </c>
      <c r="J11" s="263"/>
      <c r="K11" s="263"/>
      <c r="L11" s="263"/>
      <c r="M11" s="263"/>
      <c r="N11" s="263" t="s">
        <v>111</v>
      </c>
      <c r="O11" s="263"/>
      <c r="P11" s="263"/>
      <c r="Q11" s="263"/>
      <c r="R11" s="263"/>
      <c r="S11" s="264"/>
      <c r="Z11" s="19"/>
      <c r="AA11" s="43" t="b">
        <v>0</v>
      </c>
      <c r="AB11" s="43" t="b">
        <v>0</v>
      </c>
      <c r="AC11" s="44" t="b">
        <v>0</v>
      </c>
      <c r="AD11" s="2" t="b">
        <v>0</v>
      </c>
      <c r="AG11" s="2">
        <v>10</v>
      </c>
      <c r="AH11" s="2">
        <v>10</v>
      </c>
      <c r="AK11" s="2" t="s">
        <v>13</v>
      </c>
      <c r="AM11" s="68" t="s">
        <v>86</v>
      </c>
    </row>
    <row r="12" spans="1:39" ht="34.5" customHeight="1" thickBot="1">
      <c r="A12" s="258"/>
      <c r="B12" s="259"/>
      <c r="C12" s="206" t="s">
        <v>73</v>
      </c>
      <c r="D12" s="207"/>
      <c r="E12" s="210" t="s">
        <v>72</v>
      </c>
      <c r="F12" s="210"/>
      <c r="G12" s="210"/>
      <c r="H12" s="210"/>
      <c r="I12" s="210"/>
      <c r="J12" s="210"/>
      <c r="K12" s="210"/>
      <c r="L12" s="210"/>
      <c r="M12" s="114"/>
      <c r="N12" s="260" t="s">
        <v>108</v>
      </c>
      <c r="O12" s="260"/>
      <c r="P12" s="208"/>
      <c r="Q12" s="208"/>
      <c r="R12" s="208"/>
      <c r="S12" s="209"/>
      <c r="T12" s="4"/>
      <c r="AA12" s="43" t="b">
        <v>0</v>
      </c>
      <c r="AB12" s="43" t="b">
        <v>0</v>
      </c>
      <c r="AC12" s="43" t="b">
        <v>0</v>
      </c>
      <c r="AG12" s="2">
        <v>11</v>
      </c>
      <c r="AH12" s="2">
        <v>11</v>
      </c>
      <c r="AK12" s="2" t="s">
        <v>12</v>
      </c>
      <c r="AM12" s="68" t="s">
        <v>87</v>
      </c>
    </row>
    <row r="13" spans="1:39" ht="34.5" customHeight="1">
      <c r="A13" s="138" t="s">
        <v>74</v>
      </c>
      <c r="B13" s="139"/>
      <c r="C13" s="145" t="s">
        <v>75</v>
      </c>
      <c r="D13" s="146"/>
      <c r="E13" s="147"/>
      <c r="F13" s="147"/>
      <c r="G13" s="147"/>
      <c r="H13" s="147"/>
      <c r="I13" s="147"/>
      <c r="J13" s="147"/>
      <c r="K13" s="147"/>
      <c r="L13" s="147"/>
      <c r="M13" s="147"/>
      <c r="N13" s="147"/>
      <c r="O13" s="147"/>
      <c r="P13" s="115" t="s">
        <v>76</v>
      </c>
      <c r="Q13" s="148"/>
      <c r="R13" s="148"/>
      <c r="S13" s="149"/>
      <c r="T13" s="4"/>
      <c r="AA13" s="43" t="b">
        <v>0</v>
      </c>
      <c r="AB13" s="43" t="b">
        <v>0</v>
      </c>
      <c r="AC13" s="43" t="b">
        <v>0</v>
      </c>
      <c r="AG13" s="2">
        <v>12</v>
      </c>
      <c r="AH13" s="2">
        <v>12</v>
      </c>
      <c r="AK13" s="2" t="s">
        <v>11</v>
      </c>
    </row>
    <row r="14" spans="1:39" ht="34.5" customHeight="1">
      <c r="A14" s="140"/>
      <c r="B14" s="141"/>
      <c r="C14" s="218" t="s">
        <v>88</v>
      </c>
      <c r="D14" s="219"/>
      <c r="E14" s="220" t="s">
        <v>89</v>
      </c>
      <c r="F14" s="220"/>
      <c r="G14" s="221" t="s">
        <v>90</v>
      </c>
      <c r="H14" s="221"/>
      <c r="I14" s="221"/>
      <c r="J14" s="221"/>
      <c r="K14" s="144" t="s">
        <v>91</v>
      </c>
      <c r="L14" s="144"/>
      <c r="M14" s="144"/>
      <c r="N14" s="144" t="s">
        <v>93</v>
      </c>
      <c r="O14" s="144"/>
      <c r="P14" s="144" t="s">
        <v>92</v>
      </c>
      <c r="Q14" s="144"/>
      <c r="R14" s="144"/>
      <c r="S14" s="110"/>
      <c r="T14" s="4"/>
      <c r="AA14" s="43" t="b">
        <v>0</v>
      </c>
      <c r="AB14" s="43" t="b">
        <v>0</v>
      </c>
      <c r="AC14" s="43" t="b">
        <v>0</v>
      </c>
      <c r="AD14" s="2" t="b">
        <v>0</v>
      </c>
      <c r="AE14" s="2" t="b">
        <v>0</v>
      </c>
      <c r="AF14" s="2" t="b">
        <v>0</v>
      </c>
      <c r="AG14" s="2" t="b">
        <v>0</v>
      </c>
      <c r="AH14" s="2">
        <v>13</v>
      </c>
    </row>
    <row r="15" spans="1:39" ht="34.5" customHeight="1" thickBot="1">
      <c r="A15" s="142"/>
      <c r="B15" s="143"/>
      <c r="C15" s="222" t="s">
        <v>98</v>
      </c>
      <c r="D15" s="223"/>
      <c r="E15" s="211"/>
      <c r="F15" s="211"/>
      <c r="G15" s="116" t="s">
        <v>94</v>
      </c>
      <c r="H15" s="212" t="s">
        <v>95</v>
      </c>
      <c r="I15" s="213"/>
      <c r="J15" s="213"/>
      <c r="K15" s="217"/>
      <c r="L15" s="217"/>
      <c r="M15" s="117" t="s">
        <v>96</v>
      </c>
      <c r="N15" s="154" t="s">
        <v>97</v>
      </c>
      <c r="O15" s="155"/>
      <c r="P15" s="156"/>
      <c r="Q15" s="214" t="s">
        <v>99</v>
      </c>
      <c r="R15" s="215"/>
      <c r="S15" s="216"/>
      <c r="T15" s="4"/>
      <c r="AA15" s="43" t="b">
        <v>0</v>
      </c>
      <c r="AB15" s="43" t="b">
        <v>0</v>
      </c>
      <c r="AC15" s="43" t="b">
        <v>0</v>
      </c>
      <c r="AG15" s="2" t="b">
        <v>0</v>
      </c>
      <c r="AH15" s="2">
        <v>14</v>
      </c>
    </row>
    <row r="16" spans="1:39" ht="30" customHeight="1">
      <c r="A16" s="184" t="s">
        <v>103</v>
      </c>
      <c r="B16" s="185"/>
      <c r="C16" s="192" t="s">
        <v>46</v>
      </c>
      <c r="D16" s="193"/>
      <c r="E16" s="193"/>
      <c r="F16" s="193"/>
      <c r="G16" s="193"/>
      <c r="H16" s="193"/>
      <c r="I16" s="193"/>
      <c r="J16" s="193"/>
      <c r="K16" s="193"/>
      <c r="L16" s="193"/>
      <c r="M16" s="193"/>
      <c r="N16" s="118" t="s">
        <v>41</v>
      </c>
      <c r="O16" s="119"/>
      <c r="P16" s="120" t="s">
        <v>48</v>
      </c>
      <c r="Q16" s="121"/>
      <c r="R16" s="121"/>
      <c r="S16" s="122"/>
      <c r="T16" s="4"/>
      <c r="AA16" s="43" t="b">
        <v>0</v>
      </c>
      <c r="AB16" s="43" t="b">
        <v>0</v>
      </c>
      <c r="AC16" s="43" t="b">
        <v>0</v>
      </c>
      <c r="AH16" s="2">
        <v>15</v>
      </c>
    </row>
    <row r="17" spans="1:34" ht="30" customHeight="1" thickBot="1">
      <c r="A17" s="186"/>
      <c r="B17" s="187"/>
      <c r="C17" s="194" t="s">
        <v>45</v>
      </c>
      <c r="D17" s="195"/>
      <c r="E17" s="195"/>
      <c r="F17" s="195"/>
      <c r="G17" s="195"/>
      <c r="H17" s="195"/>
      <c r="I17" s="195"/>
      <c r="J17" s="195"/>
      <c r="K17" s="195"/>
      <c r="L17" s="195"/>
      <c r="M17" s="195"/>
      <c r="N17" s="123" t="s">
        <v>41</v>
      </c>
      <c r="O17" s="124"/>
      <c r="P17" s="125" t="s">
        <v>48</v>
      </c>
      <c r="Q17" s="126"/>
      <c r="R17" s="126"/>
      <c r="S17" s="127"/>
      <c r="T17" s="4"/>
      <c r="AA17" s="43" t="b">
        <v>0</v>
      </c>
      <c r="AB17" s="43" t="b">
        <v>0</v>
      </c>
      <c r="AC17" s="43" t="b">
        <v>0</v>
      </c>
      <c r="AG17" s="2" t="b">
        <v>0</v>
      </c>
      <c r="AH17" s="2">
        <v>16</v>
      </c>
    </row>
    <row r="18" spans="1:34" ht="39.75" customHeight="1" thickTop="1">
      <c r="A18" s="157" t="s">
        <v>118</v>
      </c>
      <c r="B18" s="128" t="s">
        <v>124</v>
      </c>
      <c r="C18" s="199"/>
      <c r="D18" s="199"/>
      <c r="E18" s="199"/>
      <c r="F18" s="77" t="s">
        <v>40</v>
      </c>
      <c r="G18" s="152"/>
      <c r="H18" s="152"/>
      <c r="I18" s="152"/>
      <c r="J18" s="200"/>
      <c r="K18" s="201" t="s">
        <v>53</v>
      </c>
      <c r="L18" s="202"/>
      <c r="M18" s="203"/>
      <c r="N18" s="204"/>
      <c r="O18" s="204"/>
      <c r="P18" s="205"/>
      <c r="Q18" s="78" t="s">
        <v>54</v>
      </c>
      <c r="R18" s="152"/>
      <c r="S18" s="153"/>
      <c r="T18" s="67"/>
      <c r="AA18" s="43" t="b">
        <v>0</v>
      </c>
      <c r="AG18" s="2" t="b">
        <v>0</v>
      </c>
      <c r="AH18" s="2">
        <v>17</v>
      </c>
    </row>
    <row r="19" spans="1:34" ht="25.5" customHeight="1">
      <c r="A19" s="158"/>
      <c r="B19" s="161" t="s">
        <v>125</v>
      </c>
      <c r="C19" s="27" t="s">
        <v>33</v>
      </c>
      <c r="D19" s="150"/>
      <c r="E19" s="150"/>
      <c r="F19" s="150"/>
      <c r="G19" s="150"/>
      <c r="H19" s="150"/>
      <c r="I19" s="150"/>
      <c r="J19" s="150"/>
      <c r="K19" s="150"/>
      <c r="L19" s="150"/>
      <c r="M19" s="150"/>
      <c r="N19" s="150"/>
      <c r="O19" s="150"/>
      <c r="P19" s="150"/>
      <c r="Q19" s="150"/>
      <c r="R19" s="150"/>
      <c r="S19" s="151"/>
      <c r="AA19" s="43" t="b">
        <v>0</v>
      </c>
      <c r="AH19" s="2">
        <v>18</v>
      </c>
    </row>
    <row r="20" spans="1:34" ht="32.25" customHeight="1">
      <c r="A20" s="158"/>
      <c r="B20" s="161"/>
      <c r="C20" s="30"/>
      <c r="D20" s="150"/>
      <c r="E20" s="150"/>
      <c r="F20" s="150"/>
      <c r="G20" s="150"/>
      <c r="H20" s="150"/>
      <c r="I20" s="150"/>
      <c r="J20" s="150"/>
      <c r="K20" s="150"/>
      <c r="L20" s="150"/>
      <c r="M20" s="150"/>
      <c r="N20" s="150"/>
      <c r="O20" s="150"/>
      <c r="P20" s="150"/>
      <c r="Q20" s="150"/>
      <c r="R20" s="150"/>
      <c r="S20" s="151"/>
      <c r="AA20" s="43" t="b">
        <v>0</v>
      </c>
      <c r="AB20" s="43" t="b">
        <v>0</v>
      </c>
      <c r="AH20" s="2">
        <v>19</v>
      </c>
    </row>
    <row r="21" spans="1:34" ht="48" customHeight="1">
      <c r="A21" s="159" t="s">
        <v>31</v>
      </c>
      <c r="B21" s="79" t="s">
        <v>119</v>
      </c>
      <c r="C21" s="129"/>
      <c r="D21" s="130"/>
      <c r="E21" s="130"/>
      <c r="F21" s="130"/>
      <c r="G21" s="130"/>
      <c r="H21" s="130"/>
      <c r="I21" s="130"/>
      <c r="J21" s="130"/>
      <c r="K21" s="130"/>
      <c r="L21" s="130"/>
      <c r="M21" s="130"/>
      <c r="N21" s="130"/>
      <c r="O21" s="130"/>
      <c r="P21" s="130"/>
      <c r="Q21" s="130"/>
      <c r="R21" s="130"/>
      <c r="S21" s="131"/>
      <c r="AH21" s="2">
        <v>20</v>
      </c>
    </row>
    <row r="22" spans="1:34" ht="30.75" customHeight="1">
      <c r="A22" s="159"/>
      <c r="B22" s="161" t="s">
        <v>125</v>
      </c>
      <c r="C22" s="27" t="s">
        <v>33</v>
      </c>
      <c r="D22" s="132"/>
      <c r="E22" s="133"/>
      <c r="F22" s="133"/>
      <c r="G22" s="133"/>
      <c r="H22" s="133"/>
      <c r="I22" s="133"/>
      <c r="J22" s="133"/>
      <c r="K22" s="133"/>
      <c r="L22" s="133"/>
      <c r="M22" s="133"/>
      <c r="N22" s="133"/>
      <c r="O22" s="133"/>
      <c r="P22" s="133"/>
      <c r="Q22" s="133"/>
      <c r="R22" s="133"/>
      <c r="S22" s="134"/>
      <c r="AH22" s="2">
        <v>21</v>
      </c>
    </row>
    <row r="23" spans="1:34" ht="36" customHeight="1">
      <c r="A23" s="159"/>
      <c r="B23" s="161"/>
      <c r="C23" s="31"/>
      <c r="D23" s="135"/>
      <c r="E23" s="136"/>
      <c r="F23" s="136"/>
      <c r="G23" s="136"/>
      <c r="H23" s="136"/>
      <c r="I23" s="136"/>
      <c r="J23" s="136"/>
      <c r="K23" s="136"/>
      <c r="L23" s="136"/>
      <c r="M23" s="136"/>
      <c r="N23" s="136"/>
      <c r="O23" s="136"/>
      <c r="P23" s="136"/>
      <c r="Q23" s="136"/>
      <c r="R23" s="136"/>
      <c r="S23" s="137"/>
      <c r="AH23" s="2">
        <v>22</v>
      </c>
    </row>
    <row r="24" spans="1:34" ht="43.5" customHeight="1" thickBot="1">
      <c r="A24" s="160"/>
      <c r="B24" s="111" t="s">
        <v>102</v>
      </c>
      <c r="C24" s="163"/>
      <c r="D24" s="163"/>
      <c r="E24" s="163"/>
      <c r="F24" s="112" t="s">
        <v>40</v>
      </c>
      <c r="G24" s="164"/>
      <c r="H24" s="164"/>
      <c r="I24" s="164"/>
      <c r="J24" s="165"/>
      <c r="K24" s="166" t="s">
        <v>53</v>
      </c>
      <c r="L24" s="167"/>
      <c r="M24" s="168"/>
      <c r="N24" s="169"/>
      <c r="O24" s="169"/>
      <c r="P24" s="170"/>
      <c r="Q24" s="113" t="s">
        <v>54</v>
      </c>
      <c r="R24" s="164"/>
      <c r="S24" s="175"/>
      <c r="AH24" s="2">
        <v>23</v>
      </c>
    </row>
    <row r="25" spans="1:34" ht="34.5" customHeight="1" thickBot="1">
      <c r="A25" s="171" t="s">
        <v>123</v>
      </c>
      <c r="B25" s="172"/>
      <c r="C25" s="172"/>
      <c r="D25" s="172"/>
      <c r="E25" s="172"/>
      <c r="F25" s="172"/>
      <c r="G25" s="172"/>
      <c r="H25" s="172"/>
      <c r="I25" s="172"/>
      <c r="J25" s="172"/>
      <c r="K25" s="172"/>
      <c r="L25" s="172"/>
      <c r="M25" s="172"/>
      <c r="N25" s="172"/>
      <c r="O25" s="173"/>
      <c r="P25" s="173"/>
      <c r="Q25" s="173"/>
      <c r="R25" s="173"/>
      <c r="S25" s="174"/>
      <c r="AH25" s="2">
        <v>24</v>
      </c>
    </row>
    <row r="26" spans="1:34" ht="36" customHeight="1">
      <c r="A26" s="53" t="s">
        <v>106</v>
      </c>
      <c r="B26" s="46"/>
      <c r="C26" s="47"/>
      <c r="D26" s="47"/>
      <c r="E26" s="47"/>
      <c r="F26" s="47"/>
      <c r="G26" s="47"/>
      <c r="H26" s="47"/>
      <c r="I26" s="47"/>
      <c r="J26" s="47"/>
      <c r="K26" s="47"/>
      <c r="L26" s="47"/>
      <c r="M26" s="47"/>
      <c r="N26" s="47"/>
      <c r="O26" s="47"/>
      <c r="P26" s="36"/>
      <c r="Q26" s="36"/>
      <c r="R26" s="36"/>
      <c r="S26" s="36"/>
      <c r="AH26" s="2">
        <v>25</v>
      </c>
    </row>
    <row r="27" spans="1:34" ht="30.75" customHeight="1">
      <c r="A27" s="191" t="s">
        <v>60</v>
      </c>
      <c r="B27" s="191"/>
      <c r="C27" s="80" t="s">
        <v>120</v>
      </c>
      <c r="D27" s="39"/>
      <c r="E27" s="39"/>
      <c r="F27" s="39"/>
      <c r="G27" s="39"/>
      <c r="H27" s="39"/>
      <c r="I27" s="39"/>
      <c r="J27" s="37"/>
      <c r="K27" s="37"/>
      <c r="L27" s="37"/>
      <c r="M27" s="37"/>
      <c r="N27" s="37"/>
      <c r="O27" s="37"/>
      <c r="P27" s="37"/>
      <c r="Q27" s="37"/>
      <c r="R27" s="37"/>
      <c r="S27" s="37"/>
      <c r="V27" s="41"/>
      <c r="AH27" s="2">
        <v>26</v>
      </c>
    </row>
    <row r="28" spans="1:34" ht="27.75" customHeight="1">
      <c r="A28" s="76"/>
      <c r="B28" s="179" t="s">
        <v>43</v>
      </c>
      <c r="C28" s="179"/>
      <c r="D28" s="190" t="s">
        <v>113</v>
      </c>
      <c r="E28" s="190"/>
      <c r="F28" s="190"/>
      <c r="G28" s="190"/>
      <c r="H28" s="190"/>
      <c r="I28" s="178" t="s">
        <v>44</v>
      </c>
      <c r="J28" s="178"/>
      <c r="K28" s="162" t="s">
        <v>114</v>
      </c>
      <c r="L28" s="162"/>
      <c r="M28" s="162"/>
      <c r="N28" s="162"/>
      <c r="O28" s="76" t="s">
        <v>40</v>
      </c>
      <c r="P28" s="196" t="s">
        <v>115</v>
      </c>
      <c r="Q28" s="196"/>
      <c r="R28" s="196"/>
      <c r="S28" s="36"/>
      <c r="V28" s="41"/>
      <c r="AH28" s="2">
        <v>27</v>
      </c>
    </row>
    <row r="29" spans="1:34" s="34" customFormat="1" ht="28.5" customHeight="1">
      <c r="A29" s="198" t="s">
        <v>59</v>
      </c>
      <c r="B29" s="198"/>
      <c r="C29" s="188">
        <f>EOMONTH(DATE(I2,L2,1), -7)</f>
        <v>45565</v>
      </c>
      <c r="D29" s="188"/>
      <c r="E29" s="180" t="s">
        <v>55</v>
      </c>
      <c r="F29" s="180"/>
      <c r="G29" s="81" t="s">
        <v>121</v>
      </c>
      <c r="H29" s="69"/>
      <c r="I29" s="69"/>
      <c r="J29" s="69"/>
      <c r="K29" s="69"/>
      <c r="L29" s="69"/>
      <c r="M29" s="69"/>
      <c r="N29" s="69"/>
      <c r="O29" s="69"/>
      <c r="P29" s="69"/>
      <c r="Q29" s="69"/>
      <c r="R29" s="69"/>
      <c r="S29" s="39"/>
      <c r="T29" s="35"/>
      <c r="U29" s="35"/>
      <c r="V29" s="42"/>
      <c r="AA29" s="45"/>
      <c r="AB29" s="45"/>
      <c r="AC29" s="45"/>
    </row>
    <row r="30" spans="1:34" s="34" customFormat="1" ht="30" customHeight="1">
      <c r="A30" s="70"/>
      <c r="B30" s="81" t="s">
        <v>122</v>
      </c>
      <c r="C30" s="71"/>
      <c r="D30" s="71"/>
      <c r="E30" s="72"/>
      <c r="F30" s="72"/>
      <c r="G30" s="73"/>
      <c r="H30" s="73"/>
      <c r="I30" s="73"/>
      <c r="J30" s="73"/>
      <c r="K30" s="73"/>
      <c r="L30" s="73"/>
      <c r="M30" s="73"/>
      <c r="N30" s="73"/>
      <c r="O30" s="73"/>
      <c r="P30" s="73"/>
      <c r="Q30" s="73"/>
      <c r="R30" s="73"/>
      <c r="S30" s="52"/>
      <c r="T30" s="35"/>
      <c r="U30" s="35"/>
      <c r="V30" s="42"/>
      <c r="AA30" s="45"/>
      <c r="AB30" s="45"/>
      <c r="AC30" s="45"/>
    </row>
    <row r="31" spans="1:34" ht="18" customHeight="1">
      <c r="A31" s="189" t="s">
        <v>104</v>
      </c>
      <c r="B31" s="189"/>
      <c r="C31" s="177">
        <f>C29+1</f>
        <v>45566</v>
      </c>
      <c r="D31" s="177"/>
      <c r="E31" s="181" t="s">
        <v>57</v>
      </c>
      <c r="F31" s="182"/>
      <c r="G31" s="81" t="s">
        <v>56</v>
      </c>
      <c r="H31" s="69"/>
      <c r="I31" s="69"/>
      <c r="J31" s="69"/>
      <c r="K31" s="69"/>
      <c r="L31" s="69"/>
      <c r="M31" s="69"/>
      <c r="N31" s="69"/>
      <c r="O31" s="69"/>
      <c r="P31" s="69"/>
      <c r="Q31" s="69"/>
      <c r="R31" s="69"/>
      <c r="S31" s="39"/>
      <c r="V31" s="41"/>
      <c r="AH31" s="2">
        <v>29</v>
      </c>
    </row>
    <row r="32" spans="1:34" ht="29.25" customHeight="1">
      <c r="A32" s="189" t="s">
        <v>42</v>
      </c>
      <c r="B32" s="189"/>
      <c r="C32" s="177">
        <f>C29+1</f>
        <v>45566</v>
      </c>
      <c r="D32" s="177"/>
      <c r="E32" s="176" t="s">
        <v>107</v>
      </c>
      <c r="F32" s="176"/>
      <c r="G32" s="82" t="s">
        <v>117</v>
      </c>
      <c r="H32" s="74"/>
      <c r="I32" s="74"/>
      <c r="J32" s="75"/>
      <c r="K32" s="75"/>
      <c r="L32" s="75"/>
      <c r="M32" s="75"/>
      <c r="N32" s="75"/>
      <c r="O32" s="75"/>
      <c r="P32" s="75"/>
      <c r="Q32" s="75"/>
      <c r="R32" s="75"/>
      <c r="S32" s="51"/>
      <c r="T32" s="37"/>
      <c r="U32" s="37"/>
      <c r="V32" s="37"/>
      <c r="W32" s="37"/>
      <c r="X32" s="37"/>
      <c r="AH32" s="2">
        <v>30</v>
      </c>
    </row>
    <row r="33" spans="1:34" s="19" customFormat="1" ht="16.5" customHeight="1">
      <c r="A33" s="189" t="s">
        <v>49</v>
      </c>
      <c r="B33" s="189"/>
      <c r="C33" s="177">
        <f>C29+2</f>
        <v>45567</v>
      </c>
      <c r="D33" s="177"/>
      <c r="E33" s="176" t="s">
        <v>57</v>
      </c>
      <c r="F33" s="176"/>
      <c r="G33" s="81" t="s">
        <v>58</v>
      </c>
      <c r="H33" s="69"/>
      <c r="I33" s="83"/>
      <c r="J33" s="83"/>
      <c r="K33" s="83"/>
      <c r="L33" s="83"/>
      <c r="M33" s="83"/>
      <c r="N33" s="83"/>
      <c r="O33" s="83"/>
      <c r="P33" s="83"/>
      <c r="Q33" s="83"/>
      <c r="R33" s="83"/>
      <c r="S33" s="2"/>
      <c r="T33" s="40"/>
      <c r="U33" s="40"/>
      <c r="V33" s="40"/>
      <c r="W33" s="40"/>
      <c r="X33" s="40"/>
      <c r="AA33" s="43"/>
      <c r="AB33" s="43"/>
      <c r="AC33" s="43"/>
      <c r="AH33" s="19">
        <v>31</v>
      </c>
    </row>
    <row r="34" spans="1:34" ht="27.75" customHeight="1">
      <c r="A34" s="36"/>
      <c r="B34" s="36"/>
      <c r="C34" s="36"/>
      <c r="D34" s="36"/>
      <c r="E34" s="36"/>
      <c r="S34" s="36"/>
      <c r="T34" s="37"/>
      <c r="U34" s="38"/>
      <c r="V34" s="38"/>
      <c r="W34" s="38"/>
      <c r="X34" s="38"/>
    </row>
    <row r="35" spans="1:34" ht="28.5" customHeight="1">
      <c r="A35" s="36"/>
      <c r="B35" s="36"/>
      <c r="C35" s="36"/>
      <c r="D35" s="36"/>
      <c r="E35" s="36"/>
      <c r="F35" s="197" t="s">
        <v>50</v>
      </c>
      <c r="G35" s="197"/>
      <c r="H35" s="197"/>
      <c r="I35" s="162" t="s">
        <v>116</v>
      </c>
      <c r="J35" s="162"/>
      <c r="K35" s="162"/>
      <c r="L35" s="162"/>
      <c r="M35" s="162"/>
      <c r="N35" s="162"/>
      <c r="O35" s="36" t="s">
        <v>51</v>
      </c>
      <c r="P35" s="196" t="s">
        <v>115</v>
      </c>
      <c r="Q35" s="196"/>
      <c r="R35" s="196"/>
      <c r="S35" s="36"/>
      <c r="T35" s="37"/>
      <c r="U35" s="38"/>
      <c r="V35" s="38"/>
      <c r="W35" s="38"/>
      <c r="X35" s="38"/>
    </row>
    <row r="36" spans="1:34" ht="24" customHeight="1">
      <c r="A36" s="16"/>
      <c r="B36" s="16"/>
      <c r="C36" s="18"/>
      <c r="D36" s="18"/>
      <c r="E36" s="18"/>
      <c r="F36" s="18"/>
      <c r="G36" s="18"/>
      <c r="H36" s="18"/>
      <c r="I36" s="18"/>
      <c r="J36" s="18"/>
      <c r="K36" s="18"/>
      <c r="L36" s="18"/>
      <c r="M36" s="18"/>
      <c r="N36" s="18"/>
      <c r="O36" s="18"/>
      <c r="P36" s="18"/>
      <c r="Q36" s="18"/>
      <c r="R36" s="18"/>
      <c r="S36" s="18"/>
      <c r="T36" s="37"/>
      <c r="U36" s="37"/>
      <c r="V36" s="37"/>
      <c r="W36" s="37"/>
      <c r="X36" s="37"/>
    </row>
    <row r="37" spans="1:34" ht="24" customHeight="1">
      <c r="A37" s="36"/>
      <c r="B37" s="36"/>
      <c r="C37" s="36"/>
      <c r="D37" s="36"/>
      <c r="E37" s="36"/>
      <c r="F37" s="36"/>
      <c r="G37" s="36"/>
      <c r="H37" s="36"/>
      <c r="I37" s="36"/>
      <c r="J37" s="36"/>
      <c r="K37" s="36"/>
      <c r="L37" s="36"/>
      <c r="M37" s="36"/>
      <c r="N37" s="36"/>
      <c r="O37" s="36"/>
      <c r="P37" s="36"/>
      <c r="Q37" s="36"/>
      <c r="R37" s="36"/>
      <c r="S37" s="36"/>
      <c r="U37" s="37"/>
      <c r="V37" s="37"/>
      <c r="W37" s="37"/>
      <c r="X37" s="37"/>
    </row>
    <row r="38" spans="1:34" ht="24" customHeight="1">
      <c r="A38" s="36"/>
      <c r="B38" s="36"/>
      <c r="C38" s="36"/>
      <c r="D38" s="36"/>
      <c r="E38" s="36"/>
      <c r="F38" s="36"/>
      <c r="G38" s="36"/>
      <c r="H38" s="36"/>
      <c r="I38" s="36"/>
      <c r="J38" s="36"/>
      <c r="K38" s="36"/>
      <c r="L38" s="36"/>
      <c r="M38" s="36"/>
      <c r="N38" s="36"/>
      <c r="O38" s="36"/>
      <c r="P38" s="36"/>
      <c r="Q38" s="36"/>
      <c r="R38" s="36"/>
      <c r="S38" s="36"/>
      <c r="U38" s="37"/>
      <c r="V38" s="37"/>
      <c r="W38" s="37"/>
      <c r="X38" s="37"/>
    </row>
    <row r="39" spans="1:34" ht="24" customHeight="1">
      <c r="A39" s="36"/>
      <c r="B39" s="36"/>
      <c r="C39" s="36"/>
      <c r="D39" s="36"/>
      <c r="E39" s="36"/>
      <c r="F39" s="36"/>
      <c r="G39" s="36"/>
      <c r="H39" s="36"/>
      <c r="I39" s="36"/>
      <c r="J39" s="36"/>
      <c r="K39" s="36"/>
      <c r="L39" s="36"/>
      <c r="M39" s="36"/>
      <c r="N39" s="36"/>
      <c r="O39" s="36"/>
      <c r="P39" s="36"/>
      <c r="Q39" s="36"/>
      <c r="R39" s="36"/>
      <c r="S39" s="36"/>
      <c r="U39" s="37"/>
      <c r="V39" s="37"/>
      <c r="W39" s="37"/>
      <c r="X39" s="37"/>
    </row>
    <row r="40" spans="1:34" ht="24" customHeight="1">
      <c r="A40" s="36"/>
      <c r="B40" s="36"/>
      <c r="C40" s="36"/>
      <c r="D40" s="36"/>
      <c r="E40" s="36"/>
      <c r="F40" s="36"/>
      <c r="G40" s="36"/>
      <c r="H40" s="36"/>
      <c r="I40" s="36"/>
      <c r="J40" s="36"/>
      <c r="K40" s="36"/>
      <c r="L40" s="36"/>
      <c r="M40" s="36"/>
      <c r="N40" s="36"/>
      <c r="O40" s="36"/>
      <c r="P40" s="36"/>
      <c r="Q40" s="36"/>
      <c r="R40" s="36"/>
      <c r="S40" s="36"/>
      <c r="U40" s="37"/>
      <c r="V40" s="37"/>
      <c r="W40" s="37"/>
      <c r="X40" s="37"/>
    </row>
    <row r="41" spans="1:34" ht="24" customHeight="1">
      <c r="A41" s="36"/>
      <c r="B41" s="36"/>
      <c r="C41" s="36"/>
      <c r="D41" s="36"/>
      <c r="E41" s="36"/>
      <c r="F41" s="36"/>
      <c r="G41" s="36"/>
      <c r="H41" s="36"/>
      <c r="I41" s="36"/>
      <c r="J41" s="36"/>
      <c r="K41" s="36"/>
      <c r="L41" s="36"/>
      <c r="M41" s="36"/>
      <c r="N41" s="36"/>
      <c r="O41" s="36"/>
      <c r="P41" s="36"/>
      <c r="Q41" s="36"/>
      <c r="R41" s="36"/>
      <c r="S41" s="36"/>
      <c r="U41" s="37"/>
      <c r="V41" s="37"/>
      <c r="W41" s="37"/>
      <c r="X41" s="37"/>
    </row>
    <row r="42" spans="1:34" ht="24" customHeight="1">
      <c r="A42" s="36"/>
      <c r="B42" s="36"/>
      <c r="C42" s="36"/>
      <c r="D42" s="36"/>
      <c r="E42" s="36"/>
      <c r="F42" s="36"/>
      <c r="G42" s="36"/>
      <c r="H42" s="36"/>
      <c r="I42" s="36"/>
      <c r="J42" s="36"/>
      <c r="K42" s="36"/>
      <c r="L42" s="36"/>
      <c r="M42" s="36"/>
      <c r="N42" s="36"/>
      <c r="O42" s="36"/>
      <c r="P42" s="36"/>
      <c r="Q42" s="36"/>
      <c r="R42" s="36"/>
      <c r="S42" s="36"/>
      <c r="U42" s="37"/>
      <c r="V42" s="37"/>
      <c r="W42" s="37"/>
      <c r="X42" s="37"/>
    </row>
    <row r="43" spans="1:34" ht="24" customHeight="1">
      <c r="A43" s="36"/>
      <c r="B43" s="36"/>
      <c r="C43" s="36"/>
      <c r="D43" s="36"/>
      <c r="E43" s="36"/>
      <c r="F43" s="36"/>
      <c r="G43" s="36"/>
      <c r="H43" s="36"/>
      <c r="I43" s="36"/>
      <c r="J43" s="36"/>
      <c r="K43" s="36"/>
      <c r="L43" s="36"/>
      <c r="M43" s="36"/>
      <c r="N43" s="36"/>
      <c r="O43" s="36"/>
      <c r="P43" s="36"/>
      <c r="Q43" s="36"/>
      <c r="R43" s="36"/>
      <c r="S43" s="36"/>
      <c r="U43" s="37"/>
      <c r="V43" s="37"/>
      <c r="W43" s="37"/>
      <c r="X43" s="37"/>
    </row>
    <row r="44" spans="1:34" ht="24" customHeight="1">
      <c r="A44" s="36"/>
      <c r="B44" s="36"/>
      <c r="C44" s="36"/>
      <c r="D44" s="36"/>
      <c r="E44" s="36"/>
      <c r="F44" s="36"/>
      <c r="G44" s="36"/>
      <c r="H44" s="36"/>
      <c r="I44" s="36"/>
      <c r="J44" s="36"/>
      <c r="K44" s="36"/>
      <c r="L44" s="36"/>
      <c r="M44" s="36"/>
      <c r="N44" s="36"/>
      <c r="O44" s="36"/>
      <c r="P44" s="36"/>
      <c r="Q44" s="36"/>
      <c r="R44" s="36"/>
      <c r="S44" s="36"/>
      <c r="U44" s="37"/>
      <c r="V44" s="37"/>
      <c r="W44" s="37"/>
      <c r="X44" s="37"/>
    </row>
    <row r="45" spans="1:34" ht="24" customHeight="1">
      <c r="A45" s="36"/>
      <c r="B45" s="36"/>
      <c r="C45" s="36"/>
      <c r="D45" s="36"/>
      <c r="E45" s="36"/>
      <c r="F45" s="36"/>
      <c r="G45" s="36"/>
      <c r="H45" s="36"/>
      <c r="I45" s="36"/>
      <c r="J45" s="36"/>
      <c r="K45" s="36"/>
      <c r="L45" s="36"/>
      <c r="M45" s="36"/>
      <c r="N45" s="36"/>
      <c r="O45" s="36"/>
      <c r="P45" s="36"/>
      <c r="Q45" s="36"/>
      <c r="R45" s="36"/>
      <c r="S45" s="36"/>
      <c r="U45" s="37"/>
      <c r="V45" s="37"/>
      <c r="W45" s="37"/>
      <c r="X45" s="37"/>
    </row>
    <row r="46" spans="1:34" ht="24" customHeight="1">
      <c r="A46" s="36"/>
      <c r="B46" s="36"/>
      <c r="C46" s="36"/>
      <c r="D46" s="36"/>
      <c r="E46" s="36"/>
      <c r="F46" s="36"/>
      <c r="G46" s="36"/>
      <c r="H46" s="36"/>
      <c r="I46" s="36"/>
      <c r="J46" s="36"/>
      <c r="K46" s="36"/>
      <c r="L46" s="36"/>
      <c r="M46" s="36"/>
      <c r="N46" s="36"/>
      <c r="O46" s="36"/>
      <c r="P46" s="36"/>
      <c r="Q46" s="36"/>
      <c r="R46" s="36"/>
      <c r="S46" s="36"/>
      <c r="U46" s="37"/>
      <c r="V46" s="37"/>
      <c r="W46" s="37"/>
      <c r="X46" s="37"/>
    </row>
    <row r="47" spans="1:34" ht="24" customHeight="1">
      <c r="A47" s="36"/>
      <c r="B47" s="36"/>
      <c r="C47" s="36"/>
      <c r="D47" s="36"/>
      <c r="E47" s="36"/>
      <c r="F47" s="36"/>
      <c r="G47" s="36"/>
      <c r="H47" s="36"/>
      <c r="I47" s="36"/>
      <c r="J47" s="36"/>
      <c r="K47" s="36"/>
      <c r="L47" s="36"/>
      <c r="M47" s="36"/>
      <c r="N47" s="36"/>
      <c r="O47" s="36"/>
      <c r="P47" s="36"/>
      <c r="Q47" s="36"/>
      <c r="R47" s="36"/>
      <c r="S47" s="36"/>
      <c r="U47" s="37"/>
      <c r="V47" s="37"/>
      <c r="W47" s="37"/>
      <c r="X47" s="37"/>
    </row>
    <row r="48" spans="1:34" ht="24" customHeight="1">
      <c r="A48" s="36"/>
      <c r="B48" s="36"/>
      <c r="C48" s="36"/>
      <c r="D48" s="36"/>
      <c r="E48" s="36"/>
      <c r="F48" s="36"/>
      <c r="G48" s="36"/>
      <c r="H48" s="36"/>
      <c r="I48" s="36"/>
      <c r="J48" s="36"/>
      <c r="K48" s="36"/>
      <c r="L48" s="36"/>
      <c r="M48" s="36"/>
      <c r="N48" s="36"/>
      <c r="O48" s="36"/>
      <c r="P48" s="36"/>
      <c r="Q48" s="36"/>
      <c r="R48" s="36"/>
      <c r="S48" s="36"/>
      <c r="U48" s="37"/>
      <c r="V48" s="37"/>
      <c r="W48" s="37"/>
      <c r="X48" s="37"/>
    </row>
    <row r="49" spans="1:24" ht="24" customHeight="1">
      <c r="A49" s="36"/>
      <c r="B49" s="36"/>
      <c r="C49" s="36"/>
      <c r="D49" s="36"/>
      <c r="E49" s="36"/>
      <c r="F49" s="36"/>
      <c r="G49" s="36"/>
      <c r="H49" s="36"/>
      <c r="I49" s="36"/>
      <c r="J49" s="36"/>
      <c r="K49" s="36"/>
      <c r="L49" s="36"/>
      <c r="M49" s="36"/>
      <c r="N49" s="36"/>
      <c r="O49" s="36"/>
      <c r="P49" s="36"/>
      <c r="Q49" s="36"/>
      <c r="R49" s="36"/>
      <c r="S49" s="36"/>
      <c r="U49" s="37"/>
      <c r="V49" s="37"/>
      <c r="W49" s="37"/>
      <c r="X49" s="37"/>
    </row>
    <row r="50" spans="1:24" ht="24" customHeight="1">
      <c r="A50" s="36"/>
      <c r="B50" s="36"/>
      <c r="C50" s="36"/>
      <c r="D50" s="36"/>
      <c r="E50" s="36"/>
      <c r="F50" s="36"/>
      <c r="G50" s="36"/>
      <c r="H50" s="36"/>
      <c r="I50" s="36"/>
      <c r="J50" s="36"/>
      <c r="K50" s="36"/>
      <c r="L50" s="36"/>
      <c r="M50" s="36"/>
      <c r="N50" s="36"/>
      <c r="O50" s="36"/>
      <c r="P50" s="36"/>
      <c r="Q50" s="36"/>
      <c r="R50" s="36"/>
      <c r="S50" s="36"/>
      <c r="U50" s="37"/>
      <c r="V50" s="37"/>
      <c r="W50" s="37"/>
      <c r="X50" s="37"/>
    </row>
    <row r="51" spans="1:24" ht="24" customHeight="1">
      <c r="A51" s="36"/>
      <c r="B51" s="36"/>
      <c r="C51" s="36"/>
      <c r="D51" s="36"/>
      <c r="E51" s="36"/>
      <c r="F51" s="36"/>
      <c r="G51" s="36"/>
      <c r="H51" s="36"/>
      <c r="I51" s="36"/>
      <c r="J51" s="36"/>
      <c r="K51" s="36"/>
      <c r="L51" s="36"/>
      <c r="M51" s="36"/>
      <c r="N51" s="36"/>
      <c r="O51" s="36"/>
      <c r="P51" s="36"/>
      <c r="Q51" s="36"/>
      <c r="R51" s="36"/>
      <c r="S51" s="36"/>
    </row>
    <row r="52" spans="1:24" ht="21" customHeight="1"/>
    <row r="53" spans="1:24" ht="21" customHeight="1">
      <c r="A53" s="9"/>
      <c r="B53" s="10"/>
      <c r="C53" s="11"/>
      <c r="D53" s="10"/>
      <c r="E53" s="10"/>
      <c r="F53" s="10"/>
      <c r="G53" s="10"/>
      <c r="H53" s="10"/>
      <c r="I53" s="10"/>
      <c r="J53" s="10"/>
      <c r="K53" s="10"/>
      <c r="L53" s="10"/>
      <c r="M53" s="10"/>
      <c r="N53" s="10"/>
      <c r="O53" s="10"/>
      <c r="P53" s="10"/>
      <c r="Q53" s="10"/>
      <c r="R53" s="10"/>
      <c r="S53" s="10"/>
    </row>
    <row r="54" spans="1:24" ht="19.5" customHeight="1">
      <c r="A54" s="12"/>
      <c r="C54" s="11"/>
      <c r="J54" s="3"/>
      <c r="K54" s="3"/>
      <c r="L54" s="3"/>
      <c r="M54" s="3"/>
      <c r="N54" s="3"/>
      <c r="O54" s="3"/>
      <c r="P54" s="3"/>
      <c r="Q54" s="3"/>
      <c r="R54" s="3"/>
      <c r="S54" s="3"/>
    </row>
    <row r="55" spans="1:24" ht="24" customHeight="1">
      <c r="C55" s="13"/>
      <c r="K55" s="3"/>
      <c r="L55" s="3"/>
      <c r="M55" s="3"/>
      <c r="N55" s="3"/>
      <c r="O55" s="3"/>
      <c r="P55" s="3"/>
      <c r="Q55" s="3"/>
      <c r="R55" s="3"/>
      <c r="S55" s="3"/>
    </row>
    <row r="56" spans="1:24" ht="24" customHeight="1">
      <c r="C56" s="13"/>
    </row>
    <row r="57" spans="1:24" ht="30" customHeight="1">
      <c r="C57" s="14"/>
    </row>
    <row r="58" spans="1:24" ht="34.5" customHeight="1">
      <c r="A58" s="15"/>
      <c r="B58" s="16"/>
      <c r="C58" s="33"/>
      <c r="D58" s="16"/>
      <c r="E58" s="16"/>
      <c r="F58" s="16"/>
      <c r="G58" s="16"/>
      <c r="H58" s="16"/>
      <c r="I58" s="16"/>
      <c r="J58" s="16"/>
      <c r="K58" s="16"/>
      <c r="L58" s="16"/>
      <c r="M58" s="16"/>
      <c r="N58" s="16"/>
      <c r="O58" s="16"/>
      <c r="P58" s="16"/>
      <c r="Q58" s="16"/>
      <c r="R58" s="16"/>
      <c r="S58" s="16"/>
    </row>
    <row r="59" spans="1:24" ht="9" customHeight="1">
      <c r="A59" s="15"/>
      <c r="B59" s="16"/>
      <c r="C59" s="33"/>
      <c r="D59" s="16"/>
      <c r="E59" s="16"/>
      <c r="F59" s="16"/>
      <c r="G59" s="16"/>
      <c r="H59" s="16"/>
      <c r="I59" s="16"/>
      <c r="J59" s="16"/>
      <c r="K59" s="16"/>
      <c r="L59" s="16"/>
      <c r="M59" s="16"/>
      <c r="N59" s="16"/>
      <c r="O59" s="16"/>
      <c r="P59" s="16"/>
      <c r="Q59" s="16"/>
      <c r="R59" s="16"/>
      <c r="S59" s="16"/>
    </row>
    <row r="60" spans="1:24" ht="26.25" customHeight="1">
      <c r="A60" s="15"/>
      <c r="B60" s="16"/>
      <c r="C60" s="33"/>
      <c r="D60" s="16"/>
      <c r="E60" s="16"/>
      <c r="F60" s="16"/>
      <c r="G60" s="16"/>
      <c r="H60" s="16"/>
      <c r="I60" s="16"/>
      <c r="J60" s="16"/>
      <c r="K60" s="16"/>
      <c r="L60" s="16"/>
      <c r="M60" s="16"/>
      <c r="N60" s="16"/>
      <c r="O60" s="16"/>
      <c r="P60" s="16"/>
      <c r="Q60" s="16"/>
      <c r="R60" s="16"/>
      <c r="S60" s="16"/>
    </row>
    <row r="61" spans="1:24" ht="18.75" hidden="1" customHeight="1">
      <c r="A61" s="15"/>
      <c r="B61" s="16"/>
      <c r="C61" s="33"/>
      <c r="D61" s="16"/>
      <c r="E61" s="16"/>
      <c r="F61" s="16"/>
      <c r="G61" s="16"/>
      <c r="H61" s="16"/>
      <c r="I61" s="16"/>
      <c r="J61" s="16"/>
      <c r="K61" s="16"/>
      <c r="L61" s="16"/>
      <c r="M61" s="16"/>
      <c r="N61" s="16"/>
      <c r="O61" s="16"/>
      <c r="P61" s="16"/>
      <c r="Q61" s="16"/>
      <c r="R61" s="16"/>
      <c r="S61" s="16"/>
    </row>
    <row r="62" spans="1:24" ht="9" customHeight="1">
      <c r="A62" s="15"/>
      <c r="B62" s="16"/>
      <c r="C62" s="33"/>
    </row>
    <row r="63" spans="1:24" ht="31.5" customHeight="1">
      <c r="A63" s="32"/>
      <c r="B63" s="32"/>
      <c r="C63" s="32"/>
    </row>
    <row r="64" spans="1:24" ht="33.75" customHeight="1">
      <c r="A64" s="17"/>
      <c r="B64" s="16"/>
      <c r="C64" s="18"/>
      <c r="D64" s="18"/>
      <c r="E64" s="18"/>
      <c r="F64" s="18"/>
      <c r="G64" s="18"/>
      <c r="H64" s="18"/>
      <c r="I64" s="18"/>
      <c r="J64" s="18"/>
      <c r="K64" s="18"/>
      <c r="L64" s="18"/>
      <c r="M64" s="18"/>
      <c r="N64" s="18"/>
      <c r="O64" s="18"/>
      <c r="P64" s="18"/>
      <c r="Q64" s="18"/>
      <c r="R64" s="18"/>
      <c r="S64" s="18"/>
    </row>
    <row r="65" spans="1:19" ht="33.75" customHeight="1">
      <c r="A65" s="16"/>
      <c r="B65" s="16"/>
      <c r="C65" s="18"/>
      <c r="D65" s="18"/>
      <c r="E65" s="18"/>
      <c r="F65" s="18"/>
      <c r="G65" s="18"/>
      <c r="H65" s="18"/>
      <c r="I65" s="18"/>
      <c r="J65" s="18"/>
      <c r="K65" s="18"/>
      <c r="L65" s="18"/>
      <c r="M65" s="18"/>
      <c r="N65" s="18"/>
      <c r="O65" s="18"/>
      <c r="P65" s="18"/>
      <c r="Q65" s="18"/>
      <c r="R65" s="18"/>
      <c r="S65" s="18"/>
    </row>
    <row r="66" spans="1:19" ht="33.75" customHeight="1">
      <c r="A66" s="16"/>
      <c r="B66" s="16"/>
    </row>
    <row r="67" spans="1:19" ht="28.5" customHeight="1">
      <c r="A67" s="16"/>
      <c r="B67" s="16"/>
    </row>
    <row r="68" spans="1:19" ht="14.25" customHeight="1">
      <c r="A68" s="183"/>
      <c r="B68" s="183"/>
      <c r="C68" s="183"/>
      <c r="D68" s="183"/>
      <c r="E68" s="183"/>
      <c r="F68" s="183"/>
      <c r="G68" s="183"/>
      <c r="H68" s="183"/>
      <c r="I68" s="183"/>
      <c r="J68" s="183"/>
      <c r="K68" s="183"/>
      <c r="L68" s="183"/>
      <c r="M68" s="183"/>
      <c r="N68" s="183"/>
      <c r="O68" s="183"/>
      <c r="P68" s="183"/>
      <c r="Q68" s="183"/>
      <c r="R68" s="183"/>
      <c r="S68" s="183"/>
    </row>
    <row r="69" spans="1:19" ht="33" customHeight="1"/>
    <row r="70" spans="1:19" ht="33" customHeight="1"/>
    <row r="71" spans="1:19" ht="38.25" customHeight="1"/>
    <row r="72" spans="1:19" ht="42.75" customHeight="1"/>
    <row r="73" spans="1:19" ht="40.5" customHeight="1"/>
  </sheetData>
  <mergeCells count="84">
    <mergeCell ref="A4:B9"/>
    <mergeCell ref="C4:C5"/>
    <mergeCell ref="C6:C7"/>
    <mergeCell ref="C8:C9"/>
    <mergeCell ref="K10:N10"/>
    <mergeCell ref="A10:B12"/>
    <mergeCell ref="N12:O12"/>
    <mergeCell ref="O10:S10"/>
    <mergeCell ref="G10:I10"/>
    <mergeCell ref="N11:P11"/>
    <mergeCell ref="Q11:S11"/>
    <mergeCell ref="C11:D11"/>
    <mergeCell ref="E11:H11"/>
    <mergeCell ref="I11:M11"/>
    <mergeCell ref="A1:A2"/>
    <mergeCell ref="L2:N2"/>
    <mergeCell ref="I2:K2"/>
    <mergeCell ref="P1:Q2"/>
    <mergeCell ref="R1:S2"/>
    <mergeCell ref="D1:O1"/>
    <mergeCell ref="B1:C2"/>
    <mergeCell ref="C18:E18"/>
    <mergeCell ref="G18:J18"/>
    <mergeCell ref="K18:L18"/>
    <mergeCell ref="M18:P18"/>
    <mergeCell ref="C12:D12"/>
    <mergeCell ref="P12:S12"/>
    <mergeCell ref="E12:L12"/>
    <mergeCell ref="E15:F15"/>
    <mergeCell ref="H15:J15"/>
    <mergeCell ref="Q15:S15"/>
    <mergeCell ref="K15:L15"/>
    <mergeCell ref="C14:D14"/>
    <mergeCell ref="E14:F14"/>
    <mergeCell ref="G14:J14"/>
    <mergeCell ref="C15:D15"/>
    <mergeCell ref="A68:S68"/>
    <mergeCell ref="A16:B17"/>
    <mergeCell ref="C29:D29"/>
    <mergeCell ref="A33:B33"/>
    <mergeCell ref="D28:H28"/>
    <mergeCell ref="A27:B27"/>
    <mergeCell ref="A31:B31"/>
    <mergeCell ref="C16:M16"/>
    <mergeCell ref="C17:M17"/>
    <mergeCell ref="C31:D31"/>
    <mergeCell ref="C33:D33"/>
    <mergeCell ref="A32:B32"/>
    <mergeCell ref="P35:R35"/>
    <mergeCell ref="P28:R28"/>
    <mergeCell ref="F35:H35"/>
    <mergeCell ref="A29:B29"/>
    <mergeCell ref="I35:N35"/>
    <mergeCell ref="C24:E24"/>
    <mergeCell ref="G24:J24"/>
    <mergeCell ref="K24:L24"/>
    <mergeCell ref="M24:P24"/>
    <mergeCell ref="A25:N25"/>
    <mergeCell ref="O25:S25"/>
    <mergeCell ref="R24:S24"/>
    <mergeCell ref="E33:F33"/>
    <mergeCell ref="E32:F32"/>
    <mergeCell ref="C32:D32"/>
    <mergeCell ref="K28:N28"/>
    <mergeCell ref="I28:J28"/>
    <mergeCell ref="B28:C28"/>
    <mergeCell ref="E29:F29"/>
    <mergeCell ref="E31:F31"/>
    <mergeCell ref="C21:S21"/>
    <mergeCell ref="D22:S23"/>
    <mergeCell ref="A13:B15"/>
    <mergeCell ref="K14:M14"/>
    <mergeCell ref="N14:O14"/>
    <mergeCell ref="P14:R14"/>
    <mergeCell ref="C13:D13"/>
    <mergeCell ref="E13:O13"/>
    <mergeCell ref="Q13:S13"/>
    <mergeCell ref="D19:S20"/>
    <mergeCell ref="R18:S18"/>
    <mergeCell ref="N15:P15"/>
    <mergeCell ref="A18:A20"/>
    <mergeCell ref="A21:A24"/>
    <mergeCell ref="B19:B20"/>
    <mergeCell ref="B22:B23"/>
  </mergeCells>
  <phoneticPr fontId="1"/>
  <conditionalFormatting sqref="C18">
    <cfRule type="expression" dxfId="55" priority="38">
      <formula>$C$18&lt;&gt;""</formula>
    </cfRule>
  </conditionalFormatting>
  <conditionalFormatting sqref="C20">
    <cfRule type="expression" dxfId="54" priority="45">
      <formula>$C$20&lt;&gt;""</formula>
    </cfRule>
  </conditionalFormatting>
  <conditionalFormatting sqref="C24:E24">
    <cfRule type="expression" dxfId="53" priority="33">
      <formula>$C$24&lt;&gt;""</formula>
    </cfRule>
  </conditionalFormatting>
  <conditionalFormatting sqref="C21:S21">
    <cfRule type="expression" dxfId="52" priority="42">
      <formula>$C$21&lt;&gt;""</formula>
    </cfRule>
  </conditionalFormatting>
  <conditionalFormatting sqref="C23">
    <cfRule type="expression" dxfId="51" priority="41">
      <formula>$C$23&lt;&gt;""</formula>
    </cfRule>
  </conditionalFormatting>
  <conditionalFormatting sqref="D19:S20">
    <cfRule type="expression" dxfId="50" priority="44">
      <formula>$D$19&lt;&gt;""</formula>
    </cfRule>
  </conditionalFormatting>
  <conditionalFormatting sqref="E11:H11">
    <cfRule type="expression" dxfId="49" priority="88">
      <formula>$AA$11=TRUE</formula>
    </cfRule>
  </conditionalFormatting>
  <conditionalFormatting sqref="G10:I10 C11 C12">
    <cfRule type="expression" dxfId="48" priority="67">
      <formula>$AA$10=TRUE</formula>
    </cfRule>
  </conditionalFormatting>
  <conditionalFormatting sqref="G18:J18">
    <cfRule type="expression" dxfId="47" priority="37">
      <formula>$G$18&lt;&gt;""</formula>
    </cfRule>
  </conditionalFormatting>
  <conditionalFormatting sqref="G24:J24">
    <cfRule type="expression" dxfId="46" priority="34">
      <formula>$G$24&lt;&gt;""</formula>
    </cfRule>
  </conditionalFormatting>
  <conditionalFormatting sqref="H4:H9">
    <cfRule type="expression" dxfId="45" priority="65">
      <formula>$H4:$H9&lt;&gt;""</formula>
    </cfRule>
    <cfRule type="expression" dxfId="44" priority="86">
      <formula>$H4&lt;&gt;""</formula>
    </cfRule>
  </conditionalFormatting>
  <conditionalFormatting sqref="I11:L11">
    <cfRule type="expression" dxfId="43" priority="89">
      <formula>$AB$11=TRUE</formula>
    </cfRule>
  </conditionalFormatting>
  <conditionalFormatting sqref="K10:N10">
    <cfRule type="expression" dxfId="42" priority="66">
      <formula>$AB$10=TRUE</formula>
    </cfRule>
  </conditionalFormatting>
  <conditionalFormatting sqref="M4:N4">
    <cfRule type="expression" dxfId="41" priority="85">
      <formula>$AA$4=TRUE</formula>
    </cfRule>
  </conditionalFormatting>
  <conditionalFormatting sqref="M5:N5">
    <cfRule type="expression" dxfId="40" priority="82">
      <formula>$AA$5=TRUE</formula>
    </cfRule>
  </conditionalFormatting>
  <conditionalFormatting sqref="M6:N6">
    <cfRule type="expression" dxfId="39" priority="79">
      <formula>$AA$6=TRUE</formula>
    </cfRule>
  </conditionalFormatting>
  <conditionalFormatting sqref="M7:N7">
    <cfRule type="expression" dxfId="38" priority="76">
      <formula>$AA$7=TRUE</formula>
    </cfRule>
  </conditionalFormatting>
  <conditionalFormatting sqref="M8:N8">
    <cfRule type="expression" dxfId="37" priority="73">
      <formula>$AA$8=TRUE</formula>
    </cfRule>
  </conditionalFormatting>
  <conditionalFormatting sqref="M9:N9">
    <cfRule type="expression" dxfId="36" priority="70">
      <formula>$AA$9=TRUE</formula>
    </cfRule>
  </conditionalFormatting>
  <conditionalFormatting sqref="M12:S12">
    <cfRule type="expression" dxfId="35" priority="63">
      <formula>$AB$20=TRUE</formula>
    </cfRule>
  </conditionalFormatting>
  <conditionalFormatting sqref="N15:N17">
    <cfRule type="expression" dxfId="34" priority="54">
      <formula>$AG$17=TRUE</formula>
    </cfRule>
  </conditionalFormatting>
  <conditionalFormatting sqref="O4:P4">
    <cfRule type="expression" dxfId="33" priority="84">
      <formula>$AB$4=TRUE</formula>
    </cfRule>
  </conditionalFormatting>
  <conditionalFormatting sqref="O5:P5">
    <cfRule type="expression" dxfId="32" priority="81">
      <formula>$AB$5=TRUE</formula>
    </cfRule>
  </conditionalFormatting>
  <conditionalFormatting sqref="O6:P6">
    <cfRule type="expression" dxfId="31" priority="78">
      <formula>$AB$6=TRUE</formula>
    </cfRule>
  </conditionalFormatting>
  <conditionalFormatting sqref="O7:P7">
    <cfRule type="expression" dxfId="30" priority="75">
      <formula>$AB$7=TRUE</formula>
    </cfRule>
  </conditionalFormatting>
  <conditionalFormatting sqref="O8:P8">
    <cfRule type="expression" dxfId="29" priority="72">
      <formula>$AB$8=TRUE</formula>
    </cfRule>
  </conditionalFormatting>
  <conditionalFormatting sqref="O9:P9">
    <cfRule type="expression" dxfId="28" priority="69">
      <formula>$AB$9=TRUE</formula>
    </cfRule>
  </conditionalFormatting>
  <conditionalFormatting sqref="Q4:R4">
    <cfRule type="expression" dxfId="27" priority="83">
      <formula>$AC$4=TRUE</formula>
    </cfRule>
  </conditionalFormatting>
  <conditionalFormatting sqref="Q5:R5">
    <cfRule type="expression" dxfId="26" priority="80">
      <formula>$AC$5=TRUE</formula>
    </cfRule>
  </conditionalFormatting>
  <conditionalFormatting sqref="Q6:R6">
    <cfRule type="expression" dxfId="25" priority="77">
      <formula>$AC$6=TRUE</formula>
    </cfRule>
  </conditionalFormatting>
  <conditionalFormatting sqref="Q7:R7">
    <cfRule type="expression" dxfId="24" priority="74">
      <formula>$AC$7=TRUE</formula>
    </cfRule>
  </conditionalFormatting>
  <conditionalFormatting sqref="Q8:R8">
    <cfRule type="expression" dxfId="23" priority="71">
      <formula>$AC$8=TRUE</formula>
    </cfRule>
  </conditionalFormatting>
  <conditionalFormatting sqref="Q9:R9">
    <cfRule type="expression" dxfId="22" priority="68">
      <formula>$AC$9=TRUE</formula>
    </cfRule>
  </conditionalFormatting>
  <conditionalFormatting sqref="Q15:Q17">
    <cfRule type="expression" dxfId="21" priority="52">
      <formula>$AG$18=TRUE</formula>
    </cfRule>
  </conditionalFormatting>
  <conditionalFormatting sqref="R18">
    <cfRule type="expression" dxfId="20" priority="36">
      <formula>$R$18&lt;&gt;""</formula>
    </cfRule>
  </conditionalFormatting>
  <conditionalFormatting sqref="R24">
    <cfRule type="expression" dxfId="19" priority="32">
      <formula>$R$24&lt;&gt;""</formula>
    </cfRule>
  </conditionalFormatting>
  <conditionalFormatting sqref="O16">
    <cfRule type="expression" dxfId="18" priority="30">
      <formula>AA18=TRUE</formula>
    </cfRule>
  </conditionalFormatting>
  <conditionalFormatting sqref="O17">
    <cfRule type="expression" dxfId="17" priority="29">
      <formula>AA19=TRUE</formula>
    </cfRule>
  </conditionalFormatting>
  <conditionalFormatting sqref="N11:P11">
    <cfRule type="expression" dxfId="16" priority="28">
      <formula>AC11=TRUE</formula>
    </cfRule>
  </conditionalFormatting>
  <conditionalFormatting sqref="M18:P18">
    <cfRule type="expression" dxfId="15" priority="24">
      <formula>$M$18&lt;&gt;""</formula>
    </cfRule>
    <cfRule type="expression" dxfId="14" priority="26">
      <formula>$G$18&lt;&gt;""</formula>
    </cfRule>
  </conditionalFormatting>
  <conditionalFormatting sqref="M24:P24">
    <cfRule type="expression" dxfId="13" priority="25">
      <formula>$M$24&lt;&gt;""</formula>
    </cfRule>
  </conditionalFormatting>
  <conditionalFormatting sqref="D22:S23">
    <cfRule type="expression" dxfId="12" priority="20">
      <formula>$D$22&lt;&gt;""</formula>
    </cfRule>
  </conditionalFormatting>
  <conditionalFormatting sqref="E12:L12">
    <cfRule type="expression" dxfId="11" priority="12">
      <formula>AA20=TRUE</formula>
    </cfRule>
  </conditionalFormatting>
  <conditionalFormatting sqref="E13:O13">
    <cfRule type="expression" dxfId="10" priority="10">
      <formula>$E$13&lt;&gt;""</formula>
    </cfRule>
  </conditionalFormatting>
  <conditionalFormatting sqref="Q13:S13">
    <cfRule type="expression" dxfId="9" priority="9">
      <formula>$Q$13&lt;&gt;""</formula>
    </cfRule>
  </conditionalFormatting>
  <conditionalFormatting sqref="E14:F14">
    <cfRule type="expression" dxfId="8" priority="8">
      <formula>AD14=TRUE</formula>
    </cfRule>
  </conditionalFormatting>
  <conditionalFormatting sqref="G14:J14">
    <cfRule type="expression" dxfId="7" priority="7">
      <formula>AE14=TRUE</formula>
    </cfRule>
  </conditionalFormatting>
  <conditionalFormatting sqref="K14:M14">
    <cfRule type="expression" dxfId="6" priority="6">
      <formula>AF14=TRUE</formula>
    </cfRule>
  </conditionalFormatting>
  <conditionalFormatting sqref="N14:O14">
    <cfRule type="expression" dxfId="5" priority="5">
      <formula>AG14=TRUE</formula>
    </cfRule>
  </conditionalFormatting>
  <conditionalFormatting sqref="P14:R14">
    <cfRule type="expression" dxfId="4" priority="4">
      <formula>AG15=TRUE</formula>
    </cfRule>
  </conditionalFormatting>
  <conditionalFormatting sqref="E15:F17">
    <cfRule type="expression" dxfId="3" priority="3">
      <formula>$E$15&lt;&gt;""</formula>
    </cfRule>
  </conditionalFormatting>
  <conditionalFormatting sqref="K15:L17">
    <cfRule type="expression" dxfId="2" priority="2">
      <formula>$K$15&lt;&gt;""</formula>
    </cfRule>
  </conditionalFormatting>
  <conditionalFormatting sqref="T18">
    <cfRule type="expression" dxfId="1" priority="93">
      <formula>#REF!&lt;&gt;""</formula>
    </cfRule>
  </conditionalFormatting>
  <conditionalFormatting sqref="H15">
    <cfRule type="expression" dxfId="0" priority="99">
      <formula>$H15:$H19&lt;&gt;""</formula>
    </cfRule>
  </conditionalFormatting>
  <dataValidations count="4">
    <dataValidation imeMode="off" allowBlank="1" showInputMessage="1" showErrorMessage="1" sqref="M18:P18 R18:S18 R24:S24 M24:P24"/>
    <dataValidation imeMode="hiragana" allowBlank="1" showInputMessage="1" showErrorMessage="1" sqref="D19:S20 C21:S21 K24 K18 F18:G18 C18 C24 F24:G24"/>
    <dataValidation type="list" allowBlank="1" showInputMessage="1" showErrorMessage="1" sqref="H4:H9">
      <formula1>$AH$1:$AH$33</formula1>
    </dataValidation>
    <dataValidation type="list" allowBlank="1" showInputMessage="1" showErrorMessage="1" sqref="Q13:S13">
      <formula1>$AM$1:$AM$12</formula1>
    </dataValidation>
  </dataValidations>
  <printOptions horizontalCentered="1" verticalCentered="1"/>
  <pageMargins left="0.19685039370078741" right="0" top="0" bottom="0" header="0.11811023622047245" footer="0"/>
  <pageSetup paperSize="9" scale="68" fitToWidth="0" fitToHeight="0" orientation="portrait" r:id="rId1"/>
  <rowBreaks count="1" manualBreakCount="1">
    <brk id="56" max="20" man="1"/>
  </rowBreaks>
  <colBreaks count="1" manualBreakCount="1">
    <brk id="21" max="36" man="1"/>
  </colBreaks>
  <ignoredErrors>
    <ignoredError sqref="E8:E9 E5:E7 F8:F9 F5:F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12</xdr:col>
                    <xdr:colOff>142875</xdr:colOff>
                    <xdr:row>3</xdr:row>
                    <xdr:rowOff>57150</xdr:rowOff>
                  </from>
                  <to>
                    <xdr:col>13</xdr:col>
                    <xdr:colOff>9525</xdr:colOff>
                    <xdr:row>3</xdr:row>
                    <xdr:rowOff>504825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142875</xdr:colOff>
                    <xdr:row>3</xdr:row>
                    <xdr:rowOff>57150</xdr:rowOff>
                  </from>
                  <to>
                    <xdr:col>14</xdr:col>
                    <xdr:colOff>419100</xdr:colOff>
                    <xdr:row>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142875</xdr:colOff>
                    <xdr:row>3</xdr:row>
                    <xdr:rowOff>57150</xdr:rowOff>
                  </from>
                  <to>
                    <xdr:col>16</xdr:col>
                    <xdr:colOff>419100</xdr:colOff>
                    <xdr:row>4</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12</xdr:col>
                    <xdr:colOff>142875</xdr:colOff>
                    <xdr:row>4</xdr:row>
                    <xdr:rowOff>57150</xdr:rowOff>
                  </from>
                  <to>
                    <xdr:col>13</xdr:col>
                    <xdr:colOff>38100</xdr:colOff>
                    <xdr:row>5</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14</xdr:col>
                    <xdr:colOff>142875</xdr:colOff>
                    <xdr:row>4</xdr:row>
                    <xdr:rowOff>57150</xdr:rowOff>
                  </from>
                  <to>
                    <xdr:col>14</xdr:col>
                    <xdr:colOff>419100</xdr:colOff>
                    <xdr:row>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16</xdr:col>
                    <xdr:colOff>142875</xdr:colOff>
                    <xdr:row>4</xdr:row>
                    <xdr:rowOff>57150</xdr:rowOff>
                  </from>
                  <to>
                    <xdr:col>16</xdr:col>
                    <xdr:colOff>419100</xdr:colOff>
                    <xdr:row>5</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142875</xdr:colOff>
                    <xdr:row>5</xdr:row>
                    <xdr:rowOff>57150</xdr:rowOff>
                  </from>
                  <to>
                    <xdr:col>13</xdr:col>
                    <xdr:colOff>38100</xdr:colOff>
                    <xdr:row>6</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14</xdr:col>
                    <xdr:colOff>142875</xdr:colOff>
                    <xdr:row>5</xdr:row>
                    <xdr:rowOff>57150</xdr:rowOff>
                  </from>
                  <to>
                    <xdr:col>14</xdr:col>
                    <xdr:colOff>419100</xdr:colOff>
                    <xdr:row>6</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16</xdr:col>
                    <xdr:colOff>142875</xdr:colOff>
                    <xdr:row>5</xdr:row>
                    <xdr:rowOff>57150</xdr:rowOff>
                  </from>
                  <to>
                    <xdr:col>16</xdr:col>
                    <xdr:colOff>419100</xdr:colOff>
                    <xdr:row>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12</xdr:col>
                    <xdr:colOff>142875</xdr:colOff>
                    <xdr:row>6</xdr:row>
                    <xdr:rowOff>57150</xdr:rowOff>
                  </from>
                  <to>
                    <xdr:col>13</xdr:col>
                    <xdr:colOff>38100</xdr:colOff>
                    <xdr:row>7</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14</xdr:col>
                    <xdr:colOff>142875</xdr:colOff>
                    <xdr:row>6</xdr:row>
                    <xdr:rowOff>57150</xdr:rowOff>
                  </from>
                  <to>
                    <xdr:col>14</xdr:col>
                    <xdr:colOff>419100</xdr:colOff>
                    <xdr:row>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16</xdr:col>
                    <xdr:colOff>142875</xdr:colOff>
                    <xdr:row>6</xdr:row>
                    <xdr:rowOff>57150</xdr:rowOff>
                  </from>
                  <to>
                    <xdr:col>16</xdr:col>
                    <xdr:colOff>419100</xdr:colOff>
                    <xdr:row>7</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12</xdr:col>
                    <xdr:colOff>142875</xdr:colOff>
                    <xdr:row>7</xdr:row>
                    <xdr:rowOff>57150</xdr:rowOff>
                  </from>
                  <to>
                    <xdr:col>13</xdr:col>
                    <xdr:colOff>38100</xdr:colOff>
                    <xdr:row>8</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14</xdr:col>
                    <xdr:colOff>142875</xdr:colOff>
                    <xdr:row>7</xdr:row>
                    <xdr:rowOff>57150</xdr:rowOff>
                  </from>
                  <to>
                    <xdr:col>14</xdr:col>
                    <xdr:colOff>419100</xdr:colOff>
                    <xdr:row>8</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16</xdr:col>
                    <xdr:colOff>142875</xdr:colOff>
                    <xdr:row>7</xdr:row>
                    <xdr:rowOff>57150</xdr:rowOff>
                  </from>
                  <to>
                    <xdr:col>16</xdr:col>
                    <xdr:colOff>419100</xdr:colOff>
                    <xdr:row>8</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12</xdr:col>
                    <xdr:colOff>142875</xdr:colOff>
                    <xdr:row>8</xdr:row>
                    <xdr:rowOff>57150</xdr:rowOff>
                  </from>
                  <to>
                    <xdr:col>13</xdr:col>
                    <xdr:colOff>38100</xdr:colOff>
                    <xdr:row>9</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14</xdr:col>
                    <xdr:colOff>142875</xdr:colOff>
                    <xdr:row>8</xdr:row>
                    <xdr:rowOff>57150</xdr:rowOff>
                  </from>
                  <to>
                    <xdr:col>14</xdr:col>
                    <xdr:colOff>419100</xdr:colOff>
                    <xdr:row>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16</xdr:col>
                    <xdr:colOff>142875</xdr:colOff>
                    <xdr:row>8</xdr:row>
                    <xdr:rowOff>57150</xdr:rowOff>
                  </from>
                  <to>
                    <xdr:col>16</xdr:col>
                    <xdr:colOff>419100</xdr:colOff>
                    <xdr:row>9</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419100</xdr:colOff>
                    <xdr:row>8</xdr:row>
                    <xdr:rowOff>523875</xdr:rowOff>
                  </from>
                  <to>
                    <xdr:col>6</xdr:col>
                    <xdr:colOff>133350</xdr:colOff>
                    <xdr:row>10</xdr:row>
                    <xdr:rowOff>38100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10</xdr:col>
                    <xdr:colOff>85725</xdr:colOff>
                    <xdr:row>8</xdr:row>
                    <xdr:rowOff>523875</xdr:rowOff>
                  </from>
                  <to>
                    <xdr:col>10</xdr:col>
                    <xdr:colOff>361950</xdr:colOff>
                    <xdr:row>10</xdr:row>
                    <xdr:rowOff>38100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xdr:col>
                    <xdr:colOff>180975</xdr:colOff>
                    <xdr:row>10</xdr:row>
                    <xdr:rowOff>9525</xdr:rowOff>
                  </from>
                  <to>
                    <xdr:col>5</xdr:col>
                    <xdr:colOff>47625</xdr:colOff>
                    <xdr:row>10</xdr:row>
                    <xdr:rowOff>485775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8</xdr:col>
                    <xdr:colOff>28575</xdr:colOff>
                    <xdr:row>10</xdr:row>
                    <xdr:rowOff>19050</xdr:rowOff>
                  </from>
                  <to>
                    <xdr:col>8</xdr:col>
                    <xdr:colOff>314325</xdr:colOff>
                    <xdr:row>11</xdr:row>
                    <xdr:rowOff>0</xdr:rowOff>
                  </to>
                </anchor>
              </controlPr>
            </control>
          </mc:Choice>
        </mc:AlternateContent>
        <mc:AlternateContent xmlns:mc="http://schemas.openxmlformats.org/markup-compatibility/2006">
          <mc:Choice Requires="x14">
            <control shapeId="4137" r:id="rId26" name="Check Box 41">
              <controlPr defaultSize="0" autoFill="0" autoLine="0" autoPict="0">
                <anchor moveWithCells="1">
                  <from>
                    <xdr:col>13</xdr:col>
                    <xdr:colOff>47625</xdr:colOff>
                    <xdr:row>10</xdr:row>
                    <xdr:rowOff>9525</xdr:rowOff>
                  </from>
                  <to>
                    <xdr:col>13</xdr:col>
                    <xdr:colOff>323850</xdr:colOff>
                    <xdr:row>10</xdr:row>
                    <xdr:rowOff>485775</xdr:rowOff>
                  </to>
                </anchor>
              </controlPr>
            </control>
          </mc:Choice>
        </mc:AlternateContent>
        <mc:AlternateContent xmlns:mc="http://schemas.openxmlformats.org/markup-compatibility/2006">
          <mc:Choice Requires="x14">
            <control shapeId="4143" r:id="rId27" name="Check Box 47">
              <controlPr defaultSize="0" autoFill="0" autoLine="0" autoPict="0">
                <anchor moveWithCells="1">
                  <from>
                    <xdr:col>14</xdr:col>
                    <xdr:colOff>257175</xdr:colOff>
                    <xdr:row>14</xdr:row>
                    <xdr:rowOff>390525</xdr:rowOff>
                  </from>
                  <to>
                    <xdr:col>15</xdr:col>
                    <xdr:colOff>0</xdr:colOff>
                    <xdr:row>16</xdr:row>
                    <xdr:rowOff>47625</xdr:rowOff>
                  </to>
                </anchor>
              </controlPr>
            </control>
          </mc:Choice>
        </mc:AlternateContent>
        <mc:AlternateContent xmlns:mc="http://schemas.openxmlformats.org/markup-compatibility/2006">
          <mc:Choice Requires="x14">
            <control shapeId="4144" r:id="rId28" name="Check Box 48">
              <controlPr defaultSize="0" autoFill="0" autoLine="0" autoPict="0">
                <anchor moveWithCells="1">
                  <from>
                    <xdr:col>14</xdr:col>
                    <xdr:colOff>247650</xdr:colOff>
                    <xdr:row>15</xdr:row>
                    <xdr:rowOff>342900</xdr:rowOff>
                  </from>
                  <to>
                    <xdr:col>14</xdr:col>
                    <xdr:colOff>523875</xdr:colOff>
                    <xdr:row>17</xdr:row>
                    <xdr:rowOff>57150</xdr:rowOff>
                  </to>
                </anchor>
              </controlPr>
            </control>
          </mc:Choice>
        </mc:AlternateContent>
        <mc:AlternateContent xmlns:mc="http://schemas.openxmlformats.org/markup-compatibility/2006">
          <mc:Choice Requires="x14">
            <control shapeId="4146" r:id="rId29" name="Check Box 50">
              <controlPr defaultSize="0" autoFill="0" autoLine="0" autoPict="0">
                <anchor moveWithCells="1">
                  <from>
                    <xdr:col>3</xdr:col>
                    <xdr:colOff>790575</xdr:colOff>
                    <xdr:row>10</xdr:row>
                    <xdr:rowOff>485775</xdr:rowOff>
                  </from>
                  <to>
                    <xdr:col>4</xdr:col>
                    <xdr:colOff>238125</xdr:colOff>
                    <xdr:row>12</xdr:row>
                    <xdr:rowOff>28575</xdr:rowOff>
                  </to>
                </anchor>
              </controlPr>
            </control>
          </mc:Choice>
        </mc:AlternateContent>
        <mc:AlternateContent xmlns:mc="http://schemas.openxmlformats.org/markup-compatibility/2006">
          <mc:Choice Requires="x14">
            <control shapeId="4147" r:id="rId30" name="Check Box 51">
              <controlPr defaultSize="0" autoFill="0" autoLine="0" autoPict="0">
                <anchor moveWithCells="1">
                  <from>
                    <xdr:col>12</xdr:col>
                    <xdr:colOff>38100</xdr:colOff>
                    <xdr:row>10</xdr:row>
                    <xdr:rowOff>457200</xdr:rowOff>
                  </from>
                  <to>
                    <xdr:col>12</xdr:col>
                    <xdr:colOff>323850</xdr:colOff>
                    <xdr:row>12</xdr:row>
                    <xdr:rowOff>0</xdr:rowOff>
                  </to>
                </anchor>
              </controlPr>
            </control>
          </mc:Choice>
        </mc:AlternateContent>
        <mc:AlternateContent xmlns:mc="http://schemas.openxmlformats.org/markup-compatibility/2006">
          <mc:Choice Requires="x14">
            <control shapeId="4150" r:id="rId31" name="Check Box 54">
              <controlPr defaultSize="0" autoFill="0" autoLine="0" autoPict="0">
                <anchor moveWithCells="1">
                  <from>
                    <xdr:col>4</xdr:col>
                    <xdr:colOff>19050</xdr:colOff>
                    <xdr:row>12</xdr:row>
                    <xdr:rowOff>419100</xdr:rowOff>
                  </from>
                  <to>
                    <xdr:col>4</xdr:col>
                    <xdr:colOff>304800</xdr:colOff>
                    <xdr:row>14</xdr:row>
                    <xdr:rowOff>19050</xdr:rowOff>
                  </to>
                </anchor>
              </controlPr>
            </control>
          </mc:Choice>
        </mc:AlternateContent>
        <mc:AlternateContent xmlns:mc="http://schemas.openxmlformats.org/markup-compatibility/2006">
          <mc:Choice Requires="x14">
            <control shapeId="4151" r:id="rId32" name="Check Box 55">
              <controlPr defaultSize="0" autoFill="0" autoLine="0" autoPict="0">
                <anchor moveWithCells="1">
                  <from>
                    <xdr:col>6</xdr:col>
                    <xdr:colOff>228600</xdr:colOff>
                    <xdr:row>12</xdr:row>
                    <xdr:rowOff>419100</xdr:rowOff>
                  </from>
                  <to>
                    <xdr:col>7</xdr:col>
                    <xdr:colOff>76200</xdr:colOff>
                    <xdr:row>14</xdr:row>
                    <xdr:rowOff>19050</xdr:rowOff>
                  </to>
                </anchor>
              </controlPr>
            </control>
          </mc:Choice>
        </mc:AlternateContent>
        <mc:AlternateContent xmlns:mc="http://schemas.openxmlformats.org/markup-compatibility/2006">
          <mc:Choice Requires="x14">
            <control shapeId="4152" r:id="rId33" name="Check Box 56">
              <controlPr defaultSize="0" autoFill="0" autoLine="0" autoPict="0">
                <anchor moveWithCells="1">
                  <from>
                    <xdr:col>10</xdr:col>
                    <xdr:colOff>57150</xdr:colOff>
                    <xdr:row>13</xdr:row>
                    <xdr:rowOff>9525</xdr:rowOff>
                  </from>
                  <to>
                    <xdr:col>10</xdr:col>
                    <xdr:colOff>342900</xdr:colOff>
                    <xdr:row>14</xdr:row>
                    <xdr:rowOff>47625</xdr:rowOff>
                  </to>
                </anchor>
              </controlPr>
            </control>
          </mc:Choice>
        </mc:AlternateContent>
        <mc:AlternateContent xmlns:mc="http://schemas.openxmlformats.org/markup-compatibility/2006">
          <mc:Choice Requires="x14">
            <control shapeId="4153" r:id="rId34" name="Check Box 57">
              <controlPr defaultSize="0" autoFill="0" autoLine="0" autoPict="0">
                <anchor moveWithCells="1">
                  <from>
                    <xdr:col>13</xdr:col>
                    <xdr:colOff>114300</xdr:colOff>
                    <xdr:row>13</xdr:row>
                    <xdr:rowOff>0</xdr:rowOff>
                  </from>
                  <to>
                    <xdr:col>13</xdr:col>
                    <xdr:colOff>400050</xdr:colOff>
                    <xdr:row>14</xdr:row>
                    <xdr:rowOff>38100</xdr:rowOff>
                  </to>
                </anchor>
              </controlPr>
            </control>
          </mc:Choice>
        </mc:AlternateContent>
        <mc:AlternateContent xmlns:mc="http://schemas.openxmlformats.org/markup-compatibility/2006">
          <mc:Choice Requires="x14">
            <control shapeId="4154" r:id="rId35" name="Check Box 58">
              <controlPr defaultSize="0" autoFill="0" autoLine="0" autoPict="0">
                <anchor moveWithCells="1">
                  <from>
                    <xdr:col>15</xdr:col>
                    <xdr:colOff>266700</xdr:colOff>
                    <xdr:row>13</xdr:row>
                    <xdr:rowOff>0</xdr:rowOff>
                  </from>
                  <to>
                    <xdr:col>15</xdr:col>
                    <xdr:colOff>552450</xdr:colOff>
                    <xdr:row>14</xdr:row>
                    <xdr:rowOff>38100</xdr:rowOff>
                  </to>
                </anchor>
              </controlPr>
            </control>
          </mc:Choice>
        </mc:AlternateContent>
        <mc:AlternateContent xmlns:mc="http://schemas.openxmlformats.org/markup-compatibility/2006">
          <mc:Choice Requires="x14">
            <control shapeId="4156" r:id="rId36" name="Check Box 60">
              <controlPr defaultSize="0" autoFill="0" autoLine="0" autoPict="0">
                <anchor moveWithCells="1">
                  <from>
                    <xdr:col>13</xdr:col>
                    <xdr:colOff>200025</xdr:colOff>
                    <xdr:row>13</xdr:row>
                    <xdr:rowOff>428625</xdr:rowOff>
                  </from>
                  <to>
                    <xdr:col>13</xdr:col>
                    <xdr:colOff>485775</xdr:colOff>
                    <xdr:row>15</xdr:row>
                    <xdr:rowOff>28575</xdr:rowOff>
                  </to>
                </anchor>
              </controlPr>
            </control>
          </mc:Choice>
        </mc:AlternateContent>
        <mc:AlternateContent xmlns:mc="http://schemas.openxmlformats.org/markup-compatibility/2006">
          <mc:Choice Requires="x14">
            <control shapeId="4157" r:id="rId37" name="Check Box 61">
              <controlPr defaultSize="0" autoFill="0" autoLine="0" autoPict="0">
                <anchor moveWithCells="1">
                  <from>
                    <xdr:col>16</xdr:col>
                    <xdr:colOff>57150</xdr:colOff>
                    <xdr:row>13</xdr:row>
                    <xdr:rowOff>419100</xdr:rowOff>
                  </from>
                  <to>
                    <xdr:col>16</xdr:col>
                    <xdr:colOff>342900</xdr:colOff>
                    <xdr:row>15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3" sqref="G23"/>
    </sheetView>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zoomScaleNormal="100" workbookViewId="0">
      <selection activeCell="H3" sqref="H3"/>
    </sheetView>
  </sheetViews>
  <sheetFormatPr defaultRowHeight="13.5"/>
  <cols>
    <col min="1" max="2" width="7.5" style="59" customWidth="1"/>
    <col min="3" max="3" width="8.875" style="59" customWidth="1"/>
    <col min="4" max="4" width="18.125" style="59" customWidth="1"/>
    <col min="5" max="5" width="16.75" style="59" customWidth="1"/>
    <col min="6" max="6" width="17.625" style="59" customWidth="1"/>
    <col min="7" max="7" width="6" style="59" customWidth="1"/>
    <col min="8" max="8" width="12.375" style="59" customWidth="1"/>
    <col min="9" max="9" width="13.75" style="59" customWidth="1"/>
    <col min="10" max="10" width="18.875" style="59" customWidth="1"/>
    <col min="11" max="11" width="13.375" style="59" customWidth="1"/>
    <col min="12" max="16384" width="9" style="59"/>
  </cols>
  <sheetData>
    <row r="1" spans="1:13" ht="37.5" customHeight="1">
      <c r="A1" s="61" t="s">
        <v>61</v>
      </c>
      <c r="B1" s="62" t="s">
        <v>62</v>
      </c>
      <c r="C1" s="63" t="s">
        <v>69</v>
      </c>
      <c r="D1" s="55" t="s">
        <v>70</v>
      </c>
      <c r="E1" s="55" t="s">
        <v>71</v>
      </c>
      <c r="F1" s="55" t="s">
        <v>68</v>
      </c>
      <c r="G1" s="64" t="s">
        <v>63</v>
      </c>
      <c r="H1" s="56" t="s">
        <v>64</v>
      </c>
      <c r="I1" s="55" t="s">
        <v>65</v>
      </c>
      <c r="J1" s="57" t="s">
        <v>66</v>
      </c>
      <c r="K1" s="58" t="s">
        <v>67</v>
      </c>
    </row>
    <row r="2" spans="1:13" s="60" customFormat="1" ht="43.5" customHeight="1">
      <c r="A2" s="65"/>
      <c r="B2" s="65"/>
      <c r="C2" s="65"/>
      <c r="D2" s="65" t="str">
        <f>IF(ホール申込書!C18="","",ホール申込書!C18)</f>
        <v/>
      </c>
      <c r="E2" s="65" t="str">
        <f>IF(ホール申込書!C21="","",ホール申込書!C21)</f>
        <v/>
      </c>
      <c r="F2" s="65" t="str">
        <f>IF(ホール申込書!C24="","",ホール申込書!C24)</f>
        <v/>
      </c>
      <c r="G2" s="65"/>
      <c r="H2" s="66" t="str">
        <f>IF(ホール申込書!O25&lt;&gt;"",ホール申込書!O25,IF(ホール申込書!O25&lt;&gt;"",ホール申込書!O25,""))</f>
        <v/>
      </c>
      <c r="I2" s="65" t="str">
        <f>IF(ホール申込書!G18&lt;&gt;"",ホール申込書!G18,IF(ホール申込書!G24&lt;&gt;"",ホール申込書!G24,""))</f>
        <v/>
      </c>
      <c r="J2" s="65" t="str">
        <f>IF(ホール申込書!M18&lt;&gt;"",ホール申込書!M18,IF(ホール申込書!M24&lt;&gt;"",ホール申込書!M24,""))</f>
        <v/>
      </c>
      <c r="K2" s="65" t="str">
        <f>IF(ホール申込書!R18&lt;&gt;"",ホール申込書!R18,IF(ホール申込書!R24&lt;&gt;"",ホール申込書!R24,""))</f>
        <v/>
      </c>
      <c r="L2" s="59"/>
      <c r="M2" s="59"/>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ホール申込書</vt:lpstr>
      <vt:lpstr>Sheet1</vt:lpstr>
      <vt:lpstr>貼り付け</vt:lpstr>
      <vt:lpstr>ホール申込書!Print_Area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齊藤 都子</cp:lastModifiedBy>
  <cp:lastPrinted>2024-09-19T11:50:11Z</cp:lastPrinted>
  <dcterms:created xsi:type="dcterms:W3CDTF">2018-03-14T05:37:31Z</dcterms:created>
  <dcterms:modified xsi:type="dcterms:W3CDTF">2024-09-19T11:51:13Z</dcterms:modified>
</cp:coreProperties>
</file>