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410月抽選\成城\★こちらを使用する\"/>
    </mc:Choice>
  </mc:AlternateContent>
  <bookViews>
    <workbookView xWindow="-120" yWindow="-120" windowWidth="29040" windowHeight="15840"/>
  </bookViews>
  <sheets>
    <sheet name="集会室申込書" sheetId="9" r:id="rId1"/>
    <sheet name="Sheet1" sheetId="5" r:id="rId2"/>
    <sheet name="貼り付け" sheetId="11" state="hidden" r:id="rId3"/>
  </sheets>
  <definedNames>
    <definedName name="_xlnm.Print_Area" localSheetId="0">集会室申込書!$A$1:$Z$34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1" l="1"/>
  <c r="C28" i="9" l="1"/>
  <c r="C32" i="9" s="1"/>
  <c r="C30" i="9" l="1"/>
  <c r="C31" i="9"/>
  <c r="K2" i="11"/>
  <c r="J2" i="11"/>
  <c r="I2" i="11"/>
  <c r="F2" i="11"/>
  <c r="E2" i="11"/>
  <c r="D2" i="11"/>
  <c r="F5" i="9" l="1"/>
  <c r="D5" i="9"/>
  <c r="F12" i="9"/>
  <c r="D12" i="9"/>
  <c r="K12" i="9" s="1"/>
  <c r="F11" i="9"/>
  <c r="K11" i="9" s="1"/>
  <c r="D11" i="9"/>
  <c r="F9" i="9"/>
  <c r="D9" i="9"/>
  <c r="K9" i="9" s="1"/>
  <c r="F8" i="9"/>
  <c r="D8" i="9"/>
  <c r="F6" i="9"/>
  <c r="D6" i="9"/>
  <c r="K6" i="9" s="1"/>
  <c r="K5" i="9"/>
  <c r="K8" i="9" l="1"/>
</calcChain>
</file>

<file path=xl/sharedStrings.xml><?xml version="1.0" encoding="utf-8"?>
<sst xmlns="http://schemas.openxmlformats.org/spreadsheetml/2006/main" count="168" uniqueCount="111">
  <si>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</si>
  <si>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</si>
  <si>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</si>
  <si>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</si>
  <si>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</si>
  <si>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</si>
  <si>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</si>
  <si>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</si>
  <si>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</si>
  <si>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</si>
  <si>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</si>
  <si>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</si>
  <si>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</si>
  <si>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</si>
  <si>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</si>
  <si>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</si>
  <si>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</si>
  <si>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</si>
  <si>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</si>
  <si>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</si>
  <si>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</si>
  <si>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</si>
  <si>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</si>
  <si>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</si>
  <si>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</si>
  <si>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</si>
  <si>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</si>
  <si>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</si>
  <si>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</si>
  <si>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</si>
  <si>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</si>
  <si>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</si>
  <si>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</si>
  <si>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</si>
  <si>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</si>
  <si>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</si>
  <si>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</si>
  <si>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</si>
  <si>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</si>
  <si>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</si>
  <si>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</si>
  <si>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</si>
  <si>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</si>
  <si>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</si>
  <si>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</si>
  <si>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</si>
  <si>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</si>
  <si>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</si>
  <si>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</si>
  <si>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</si>
  <si>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</si>
  <si>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</si>
  <si>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</si>
  <si>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</si>
  <si>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</si>
  <si>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</si>
  <si>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</si>
  <si>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</si>
  <si>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</si>
  <si>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</si>
  <si>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</si>
  <si>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18時必着</t>
    <rPh sb="2" eb="3">
      <t>ジ</t>
    </rPh>
    <rPh sb="3" eb="5">
      <t>ヒッチャク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</si>
  <si>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</si>
  <si>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</si>
  <si>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</si>
  <si>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前延長</t>
    <rPh sb="0" eb="1">
      <t>マエ</t>
    </rPh>
    <rPh sb="1" eb="3">
      <t>エンチョウ</t>
    </rPh>
    <phoneticPr fontId="1"/>
  </si>
  <si>
    <t>後延長</t>
    <rPh sb="0" eb="1">
      <t>アト</t>
    </rPh>
    <rPh sb="1" eb="3">
      <t>エンチョウ</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</si>
  <si>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</si>
  <si>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</si>
  <si>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</si>
  <si>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</si>
  <si>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</si>
  <si>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</si>
  <si>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</si>
  <si>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</si>
  <si>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</si>
  <si>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</si>
  <si>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</si>
  <si>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</si>
  <si>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</si>
  <si>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</si>
  <si>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【抽選会日時】</t>
    <rPh sb="3" eb="4">
      <t>カイ</t>
    </rPh>
    <rPh sb="4" eb="5">
      <t>ヒ</t>
    </rPh>
    <rPh sb="5" eb="6">
      <t>ジ</t>
    </rPh>
    <phoneticPr fontId="1"/>
  </si>
  <si>
    <t>14時</t>
    <rPh sb="2" eb="3">
      <t>ジ</t>
    </rPh>
    <phoneticPr fontId="1"/>
  </si>
  <si>
    <r>
      <rPr>
        <b/>
        <sz val="18"/>
        <color theme="1"/>
        <rFont val="ＭＳ Ｐゴシック"/>
        <family val="3"/>
        <charset val="128"/>
        <scheme val="minor"/>
      </rPr>
      <t xml:space="preserve">利用希望日
</t>
    </r>
    <r>
      <rPr>
        <b/>
        <sz val="14"/>
        <color theme="1"/>
        <rFont val="ＭＳ Ｐゴシック"/>
        <family val="3"/>
        <charset val="128"/>
        <scheme val="minor"/>
      </rPr>
      <t>　第3希望まで</t>
    </r>
    <r>
      <rPr>
        <b/>
        <sz val="18"/>
        <color theme="1"/>
        <rFont val="ＭＳ Ｐゴシック"/>
        <family val="3"/>
        <charset val="128"/>
        <scheme val="minor"/>
      </rPr>
      <t xml:space="preserve">
</t>
    </r>
    <r>
      <rPr>
        <b/>
        <sz val="14"/>
        <color theme="1"/>
        <rFont val="ＭＳ Ｐゴシック"/>
        <family val="3"/>
        <charset val="128"/>
        <scheme val="minor"/>
      </rPr>
      <t>　記入できます</t>
    </r>
    <rPh sb="0" eb="4">
      <t>リヨウキボウ</t>
    </rPh>
    <rPh sb="4" eb="5">
      <t>ヒ</t>
    </rPh>
    <rPh sb="9" eb="10">
      <t>ダイ</t>
    </rPh>
    <rPh sb="11" eb="13">
      <t>キボウ</t>
    </rPh>
    <rPh sb="17" eb="19">
      <t>キニュウ</t>
    </rPh>
    <phoneticPr fontId="1"/>
  </si>
  <si>
    <t>時間延長の希望がある場合↓</t>
    <rPh sb="0" eb="2">
      <t>ジカン</t>
    </rPh>
    <rPh sb="2" eb="4">
      <t>エンチョウ</t>
    </rPh>
    <rPh sb="5" eb="7">
      <t>キボウ</t>
    </rPh>
    <rPh sb="10" eb="12">
      <t>バアイ</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</si>
  <si>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</si>
  <si>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</si>
  <si>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</si>
  <si>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</si>
  <si>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</si>
  <si>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集会室A</t>
    <phoneticPr fontId="1"/>
  </si>
  <si>
    <t>集会室B</t>
    <phoneticPr fontId="1"/>
  </si>
  <si>
    <t>集会室C</t>
    <phoneticPr fontId="1"/>
  </si>
  <si>
    <t>集会室D</t>
    <phoneticPr fontId="1"/>
  </si>
  <si>
    <t>集会室E</t>
    <phoneticPr fontId="1"/>
  </si>
  <si>
    <r>
      <t xml:space="preserve">    成城ホール</t>
    </r>
    <r>
      <rPr>
        <sz val="26"/>
        <color theme="9" tint="-0.249977111117893"/>
        <rFont val="ＭＳ Ｐゴシック"/>
        <family val="3"/>
        <charset val="128"/>
        <scheme val="minor"/>
      </rPr>
      <t>【集会室】</t>
    </r>
    <r>
      <rPr>
        <sz val="26"/>
        <color theme="1"/>
        <rFont val="ＭＳ Ｐゴシック"/>
        <family val="3"/>
        <charset val="128"/>
        <scheme val="minor"/>
      </rPr>
      <t>抽選申込書</t>
    </r>
    <rPh sb="4" eb="6">
      <t>セイジョウ</t>
    </rPh>
    <rPh sb="10" eb="13">
      <t>シュウカイシツ</t>
    </rPh>
    <rPh sb="14" eb="16">
      <t>チュウセン</t>
    </rPh>
    <rPh sb="16" eb="19">
      <t>モウシコミショ</t>
    </rPh>
    <phoneticPr fontId="1"/>
  </si>
  <si>
    <t>seijyomousikomi@setagaya.co.jp</t>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</si>
  <si>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</si>
  <si>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</si>
  <si>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</si>
  <si>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</si>
  <si>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※連続利用可能日は3日間です</t>
    <rPh sb="1" eb="3">
      <t>レンゾク</t>
    </rPh>
    <rPh sb="3" eb="5">
      <t>リヨウ</t>
    </rPh>
    <rPh sb="5" eb="7">
      <t>カノウ</t>
    </rPh>
    <rPh sb="7" eb="8">
      <t>ビ</t>
    </rPh>
    <rPh sb="10" eb="12">
      <t>カカン</t>
    </rPh>
    <phoneticPr fontId="1"/>
  </si>
  <si>
    <t>氏　　名</t>
    <rPh sb="0" eb="1">
      <t>ウジ</t>
    </rPh>
    <rPh sb="3" eb="4">
      <t>ナ</t>
    </rPh>
    <phoneticPr fontId="1"/>
  </si>
  <si>
    <t>住　　所</t>
    <rPh sb="0" eb="1">
      <t>ジュウ</t>
    </rPh>
    <rPh sb="3" eb="4">
      <t>ショ</t>
    </rPh>
    <phoneticPr fontId="1"/>
  </si>
  <si>
    <t>催事内容</t>
    <rPh sb="0" eb="2">
      <t>サイジ</t>
    </rPh>
    <rPh sb="2" eb="4">
      <t>ナイヨウ</t>
    </rPh>
    <phoneticPr fontId="1"/>
  </si>
  <si>
    <t>団体・
法人名</t>
    <rPh sb="0" eb="2">
      <t>ダンタイ</t>
    </rPh>
    <rPh sb="4" eb="6">
      <t>ホウジン</t>
    </rPh>
    <rPh sb="6" eb="7">
      <t>メイ</t>
    </rPh>
    <phoneticPr fontId="1"/>
  </si>
  <si>
    <t>担当者名</t>
    <rPh sb="0" eb="3">
      <t>タントウシャ</t>
    </rPh>
    <rPh sb="3" eb="4">
      <t>メイ</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</si>
  <si>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</si>
  <si>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※申込書到着後、「受付番号」を返信いたします。</t>
    <rPh sb="1" eb="4">
      <t>モウシコミショ</t>
    </rPh>
    <rPh sb="4" eb="6">
      <t>トウチャク</t>
    </rPh>
    <rPh sb="6" eb="7">
      <t>ゴ</t>
    </rPh>
    <rPh sb="9" eb="11">
      <t>ウケツケ</t>
    </rPh>
    <rPh sb="11" eb="13">
      <t>バンゴウ</t>
    </rPh>
    <rPh sb="15" eb="17">
      <t>ヘンシン</t>
    </rPh>
    <phoneticPr fontId="1"/>
  </si>
  <si>
    <t>◆区民会館予約システムの登録IDをお持ちの方はID番号をご記入ください➡</t>
    <rPh sb="1" eb="5">
      <t>クミンカイカン</t>
    </rPh>
    <rPh sb="5" eb="7">
      <t>ヨヤク</t>
    </rPh>
    <rPh sb="12" eb="14">
      <t>トウロク</t>
    </rPh>
    <rPh sb="18" eb="19">
      <t>モ</t>
    </rPh>
    <rPh sb="21" eb="22">
      <t>カタ</t>
    </rPh>
    <rPh sb="25" eb="27">
      <t>バンゴウ</t>
    </rPh>
    <rPh sb="29" eb="31">
      <t>キニュウ</t>
    </rPh>
    <phoneticPr fontId="1"/>
  </si>
  <si>
    <t>メール・ＦＡＸまたは窓口での申込をお願いします。</t>
    <rPh sb="10" eb="12">
      <t>マドグチ</t>
    </rPh>
    <rPh sb="18" eb="1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</si>
</sst>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000000"/>
    <numFmt numFmtId="182" formatCode="m&quot;月&quot;d&quot;日&quot;;@"/>
  </numFmts>
  <fonts count="5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6"/>
      <name val="ＭＳ ゴシック"/>
      <family val="3"/>
      <charset val="128"/>
    </font>
    <font>
      <b/>
      <sz val="14"/>
      <name val="ＭＳ ゴシック"/>
      <family val="3"/>
      <charset val="128"/>
    </font>
    <font>
      <sz val="14"/>
      <name val="ＭＳ 明朝"/>
      <family val="1"/>
      <charset val="128"/>
    </font>
    <font>
      <sz val="15"/>
      <name val="ＭＳ 明朝"/>
      <family val="1"/>
      <charset val="128"/>
    </font>
    <font>
      <sz val="26"/>
      <color theme="9" tint="-0.249977111117893"/>
      <name val="ＭＳ Ｐゴシック"/>
      <family val="3"/>
      <charset val="128"/>
      <scheme val="minor"/>
    </font>
    <font>
      <b/>
      <sz val="14"/>
      <color rgb="FF0070C0"/>
      <name val="ＭＳ Ｐゴシック"/>
      <family val="3"/>
      <charset val="128"/>
      <scheme val="minor"/>
    </font>
    <font>
      <b/>
      <sz val="16"/>
      <color theme="8"/>
      <name val="ＭＳ Ｐゴシック"/>
      <family val="3"/>
      <charset val="128"/>
      <scheme val="minor"/>
    </font>
    <font>
      <b/>
      <sz val="14"/>
      <color theme="8"/>
      <name val="ＭＳ Ｐゴシック"/>
      <family val="3"/>
      <charset val="128"/>
      <scheme val="minor"/>
    </font>
    <font>
      <b/>
      <u/>
      <sz val="18"/>
      <color theme="8"/>
      <name val="ＭＳ Ｐゴシック"/>
      <family val="3"/>
      <charset val="128"/>
      <scheme val="minor"/>
    </font>
    <font>
      <b/>
      <sz val="16"/>
      <color theme="1"/>
      <name val="ＭＳ 明朝"/>
      <family val="1"/>
      <charset val="128"/>
    </font>
    <font>
      <sz val="16"/>
      <name val="ＭＳ 明朝"/>
      <family val="1"/>
      <charset val="128"/>
    </font>
    <font>
      <sz val="16"/>
      <color theme="1"/>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55">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dotted">
        <color auto="1"/>
      </top>
      <bottom/>
      <diagonal/>
    </border>
    <border>
      <left/>
      <right/>
      <top style="medium">
        <color indexed="64"/>
      </top>
      <bottom/>
      <diagonal/>
    </border>
    <border>
      <left style="medium">
        <color indexed="64"/>
      </left>
      <right style="thin">
        <color auto="1"/>
      </right>
      <top style="medium">
        <color indexed="64"/>
      </top>
      <bottom/>
      <diagonal/>
    </border>
    <border>
      <left/>
      <right style="thin">
        <color indexed="64"/>
      </right>
      <top style="medium">
        <color indexed="64"/>
      </top>
      <bottom style="thin">
        <color indexed="64"/>
      </bottom>
      <diagonal/>
    </border>
    <border>
      <left style="medium">
        <color indexed="64"/>
      </left>
      <right style="thin">
        <color auto="1"/>
      </right>
      <top/>
      <bottom/>
      <diagonal/>
    </border>
    <border>
      <left/>
      <right style="medium">
        <color indexed="64"/>
      </right>
      <top style="thin">
        <color auto="1"/>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auto="1"/>
      </bottom>
      <diagonal/>
    </border>
    <border>
      <left style="thin">
        <color auto="1"/>
      </left>
      <right style="hair">
        <color auto="1"/>
      </right>
      <top style="medium">
        <color indexed="64"/>
      </top>
      <bottom style="thin">
        <color auto="1"/>
      </bottom>
      <diagonal/>
    </border>
    <border>
      <left/>
      <right style="hair">
        <color auto="1"/>
      </right>
      <top style="medium">
        <color indexed="64"/>
      </top>
      <bottom style="thin">
        <color auto="1"/>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style="thin">
        <color auto="1"/>
      </left>
      <right style="thin">
        <color auto="1"/>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tted">
        <color auto="1"/>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12">
    <xf numFmtId="0" fontId="0" fillId="0" borderId="0" xfId="0">
      <alignment vertical="center"/>
    </xf>
    <xf numFmtId="0" fontId="4"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5" xfId="0" applyFont="1" applyBorder="1">
      <alignment vertical="center"/>
    </xf>
    <xf numFmtId="0" fontId="5" fillId="0" borderId="11" xfId="0" applyFont="1" applyBorder="1">
      <alignment vertical="center"/>
    </xf>
    <xf numFmtId="0" fontId="5" fillId="0" borderId="5" xfId="0" applyFont="1" applyBorder="1" applyProtection="1">
      <alignment vertical="center"/>
      <protection locked="0"/>
    </xf>
    <xf numFmtId="0" fontId="4" fillId="0" borderId="0" xfId="0" applyFont="1" applyProtection="1">
      <alignment vertical="center"/>
      <protection locked="0"/>
    </xf>
    <xf numFmtId="0" fontId="15" fillId="0" borderId="5" xfId="0" applyFont="1" applyBorder="1">
      <alignment vertical="center"/>
    </xf>
    <xf numFmtId="0" fontId="4" fillId="3" borderId="2" xfId="0" applyFont="1" applyFill="1" applyBorder="1" applyProtection="1">
      <alignment vertical="center"/>
      <protection locked="0"/>
    </xf>
    <xf numFmtId="0" fontId="5" fillId="0" borderId="20" xfId="0" applyFont="1" applyBorder="1" applyProtection="1">
      <alignment vertical="center"/>
      <protection locked="0"/>
    </xf>
    <xf numFmtId="0" fontId="5" fillId="0" borderId="11" xfId="0" applyFont="1" applyBorder="1" applyProtection="1">
      <alignment vertical="center"/>
      <protection locked="0"/>
    </xf>
    <xf numFmtId="0" fontId="17" fillId="0" borderId="11" xfId="0" applyFont="1" applyBorder="1" applyAlignment="1">
      <alignment horizontal="right" vertical="center"/>
    </xf>
    <xf numFmtId="176" fontId="5" fillId="0" borderId="11" xfId="0" applyNumberFormat="1" applyFont="1" applyBorder="1" applyAlignment="1">
      <alignment horizontal="center" vertical="center"/>
    </xf>
    <xf numFmtId="0" fontId="5" fillId="2" borderId="11" xfId="0" applyFont="1" applyFill="1" applyBorder="1" applyProtection="1">
      <alignment vertical="center"/>
      <protection locked="0"/>
    </xf>
    <xf numFmtId="0" fontId="5" fillId="0" borderId="3" xfId="0" applyFont="1" applyBorder="1" applyProtection="1">
      <alignment vertical="center"/>
      <protection locked="0"/>
    </xf>
    <xf numFmtId="0" fontId="17" fillId="0" borderId="5" xfId="0" applyFont="1" applyBorder="1" applyAlignment="1">
      <alignment horizontal="right" vertical="center"/>
    </xf>
    <xf numFmtId="176" fontId="5" fillId="0" borderId="5" xfId="0" applyNumberFormat="1" applyFont="1" applyBorder="1" applyAlignment="1">
      <alignment horizontal="center" vertical="center"/>
    </xf>
    <xf numFmtId="0" fontId="17" fillId="0" borderId="5" xfId="0" applyFont="1" applyBorder="1">
      <alignment vertical="center"/>
    </xf>
    <xf numFmtId="0" fontId="5" fillId="0" borderId="16" xfId="0" applyFont="1" applyBorder="1" applyProtection="1">
      <alignment vertical="center"/>
      <protection locked="0"/>
    </xf>
    <xf numFmtId="0" fontId="17" fillId="0" borderId="11" xfId="0" applyFont="1" applyBorder="1">
      <alignment vertical="center"/>
    </xf>
    <xf numFmtId="0" fontId="5" fillId="2" borderId="5" xfId="0" applyFont="1" applyFill="1" applyBorder="1" applyProtection="1">
      <alignment vertical="center"/>
      <protection locked="0"/>
    </xf>
    <xf numFmtId="0" fontId="15" fillId="2" borderId="5" xfId="0" applyFont="1" applyFill="1" applyBorder="1" applyProtection="1">
      <alignment vertical="center"/>
      <protection locked="0"/>
    </xf>
    <xf numFmtId="0" fontId="3" fillId="0" borderId="0" xfId="0" applyFont="1" applyBorder="1" applyAlignment="1">
      <alignment vertical="center"/>
    </xf>
    <xf numFmtId="0" fontId="11" fillId="0" borderId="0" xfId="0" applyFont="1" applyAlignment="1">
      <alignment vertical="center" shrinkToFit="1"/>
    </xf>
    <xf numFmtId="0" fontId="3" fillId="4" borderId="0" xfId="0" applyFont="1" applyFill="1" applyAlignment="1">
      <alignment horizontal="left" vertical="center"/>
    </xf>
    <xf numFmtId="0" fontId="3" fillId="4" borderId="0" xfId="0" applyFont="1" applyFill="1" applyAlignment="1">
      <alignment vertical="center" shrinkToFit="1"/>
    </xf>
    <xf numFmtId="0" fontId="3" fillId="0" borderId="0" xfId="0" applyFont="1" applyAlignment="1">
      <alignment vertical="center" shrinkToFit="1"/>
    </xf>
    <xf numFmtId="0" fontId="25" fillId="4" borderId="0" xfId="0" applyFont="1" applyFill="1" applyAlignment="1">
      <alignment vertical="center"/>
    </xf>
    <xf numFmtId="0" fontId="27" fillId="4" borderId="0" xfId="0" applyFont="1" applyFill="1" applyAlignment="1">
      <alignment vertical="center"/>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4" borderId="21" xfId="0" applyFont="1" applyFill="1" applyBorder="1" applyAlignment="1" applyProtection="1">
      <alignment vertical="center" shrinkToFit="1"/>
      <protection locked="0"/>
    </xf>
    <xf numFmtId="0" fontId="32" fillId="4" borderId="21" xfId="0" applyFont="1" applyFill="1" applyBorder="1" applyAlignment="1" applyProtection="1">
      <alignment horizontal="center" vertical="center" wrapText="1" shrinkToFit="1"/>
      <protection locked="0"/>
    </xf>
    <xf numFmtId="0" fontId="29" fillId="4" borderId="0" xfId="0" applyFont="1" applyFill="1" applyAlignment="1">
      <alignment horizontal="left"/>
    </xf>
    <xf numFmtId="180" fontId="31" fillId="4" borderId="0" xfId="0" applyNumberFormat="1" applyFont="1" applyFill="1" applyAlignment="1">
      <alignment horizontal="left" vertical="center" shrinkToFit="1"/>
    </xf>
    <xf numFmtId="0" fontId="27" fillId="4" borderId="0" xfId="0" applyFont="1" applyFill="1" applyAlignment="1">
      <alignment horizontal="left" vertical="center"/>
    </xf>
    <xf numFmtId="0" fontId="18" fillId="0" borderId="6" xfId="0" applyFont="1" applyBorder="1" applyAlignment="1">
      <alignment vertical="center" shrinkToFit="1"/>
    </xf>
    <xf numFmtId="0" fontId="0" fillId="0" borderId="0" xfId="0" applyAlignment="1">
      <alignment vertical="center" shrinkToFit="1"/>
    </xf>
    <xf numFmtId="0" fontId="37" fillId="0" borderId="2" xfId="0" applyFont="1" applyBorder="1" applyAlignment="1">
      <alignment vertical="center" shrinkToFit="1"/>
    </xf>
    <xf numFmtId="0" fontId="37" fillId="0" borderId="0" xfId="0" applyFont="1" applyAlignment="1">
      <alignment vertical="center" shrinkToFit="1"/>
    </xf>
    <xf numFmtId="0" fontId="34" fillId="6" borderId="2" xfId="0" applyFont="1" applyFill="1" applyBorder="1" applyAlignment="1">
      <alignment vertical="center" shrinkToFit="1"/>
    </xf>
    <xf numFmtId="182" fontId="35" fillId="6" borderId="2" xfId="0" applyNumberFormat="1" applyFont="1" applyFill="1" applyBorder="1" applyAlignment="1">
      <alignment vertical="center" shrinkToFit="1"/>
    </xf>
    <xf numFmtId="0" fontId="35" fillId="6" borderId="2" xfId="0" applyFont="1" applyFill="1" applyBorder="1" applyAlignment="1">
      <alignment horizontal="center" vertical="center" shrinkToFit="1"/>
    </xf>
    <xf numFmtId="0" fontId="33" fillId="6" borderId="2" xfId="0" applyFont="1" applyFill="1" applyBorder="1" applyAlignment="1">
      <alignment vertical="center" shrinkToFit="1"/>
    </xf>
    <xf numFmtId="0" fontId="34" fillId="6" borderId="2" xfId="0" applyFont="1" applyFill="1" applyBorder="1" applyAlignment="1">
      <alignment horizontal="center" vertical="center" shrinkToFit="1"/>
    </xf>
    <xf numFmtId="181" fontId="33" fillId="6" borderId="2" xfId="0" applyNumberFormat="1" applyFont="1" applyFill="1" applyBorder="1" applyAlignment="1">
      <alignment horizontal="center" vertical="center" shrinkToFit="1"/>
    </xf>
    <xf numFmtId="49" fontId="36" fillId="6" borderId="2" xfId="0" applyNumberFormat="1" applyFont="1" applyFill="1" applyBorder="1" applyAlignment="1">
      <alignment vertical="center" shrinkToFit="1"/>
    </xf>
    <xf numFmtId="0" fontId="36" fillId="6" borderId="2" xfId="0" applyFont="1" applyFill="1" applyBorder="1" applyAlignment="1">
      <alignment vertical="center" shrinkToFit="1"/>
    </xf>
    <xf numFmtId="0" fontId="40" fillId="4" borderId="0" xfId="0" applyFont="1" applyFill="1" applyAlignment="1">
      <alignment vertical="center"/>
    </xf>
    <xf numFmtId="0" fontId="29" fillId="4" borderId="0" xfId="0" applyFont="1" applyFill="1" applyAlignment="1">
      <alignment horizontal="right" vertical="center" shrinkToFit="1"/>
    </xf>
    <xf numFmtId="180" fontId="38" fillId="4" borderId="0" xfId="0" applyNumberFormat="1" applyFont="1" applyFill="1" applyAlignment="1">
      <alignment horizontal="center" vertical="center" shrinkToFit="1"/>
    </xf>
    <xf numFmtId="179" fontId="39" fillId="4" borderId="0" xfId="0" applyNumberFormat="1" applyFont="1" applyFill="1" applyAlignment="1">
      <alignment horizontal="left" vertical="center"/>
    </xf>
    <xf numFmtId="180" fontId="38" fillId="4" borderId="0" xfId="0" applyNumberFormat="1" applyFont="1" applyFill="1" applyAlignment="1">
      <alignment horizontal="left" vertical="center" shrinkToFit="1"/>
    </xf>
    <xf numFmtId="0" fontId="40" fillId="4" borderId="0" xfId="0" applyFont="1" applyFill="1" applyAlignment="1">
      <alignment horizontal="left" vertical="center"/>
    </xf>
    <xf numFmtId="0" fontId="41" fillId="4" borderId="0" xfId="0" applyFont="1" applyFill="1" applyAlignment="1">
      <alignment horizontal="left" vertical="center"/>
    </xf>
    <xf numFmtId="0" fontId="30"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45" fillId="0" borderId="0" xfId="0" applyFont="1">
      <alignment vertical="center"/>
    </xf>
    <xf numFmtId="0" fontId="46" fillId="0" borderId="0" xfId="0" applyFont="1" applyAlignment="1">
      <alignment vertical="center" shrinkToFit="1"/>
    </xf>
    <xf numFmtId="0" fontId="46" fillId="0" borderId="0" xfId="0" applyFont="1" applyBorder="1" applyAlignment="1">
      <alignment vertical="center" shrinkToFit="1"/>
    </xf>
    <xf numFmtId="0" fontId="44" fillId="0" borderId="0" xfId="0" applyFont="1" applyBorder="1" applyAlignment="1">
      <alignment vertical="center" shrinkToFit="1"/>
    </xf>
    <xf numFmtId="0" fontId="44" fillId="0" borderId="0" xfId="0" applyFont="1">
      <alignment vertical="center"/>
    </xf>
    <xf numFmtId="0" fontId="44" fillId="0" borderId="0" xfId="0" applyFont="1" applyBorder="1" applyAlignme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7"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7"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4" fillId="0" borderId="32" xfId="0" applyFont="1" applyBorder="1" applyAlignment="1">
      <alignment horizontal="center" vertical="center" wrapText="1" shrinkToFit="1"/>
    </xf>
    <xf numFmtId="0" fontId="4" fillId="0" borderId="38" xfId="0" applyFont="1" applyBorder="1" applyAlignment="1">
      <alignment vertical="center" shrinkToFit="1"/>
    </xf>
    <xf numFmtId="0" fontId="3" fillId="4" borderId="40" xfId="0" applyFont="1" applyFill="1" applyBorder="1" applyAlignment="1" applyProtection="1">
      <alignment horizontal="center" vertical="center" shrinkToFit="1"/>
      <protection locked="0"/>
    </xf>
    <xf numFmtId="0" fontId="19" fillId="4" borderId="40" xfId="0" applyFont="1" applyFill="1" applyBorder="1" applyAlignment="1" applyProtection="1">
      <alignment horizontal="center" vertical="center" wrapText="1" shrinkToFit="1"/>
      <protection locked="0"/>
    </xf>
    <xf numFmtId="0" fontId="23" fillId="0" borderId="30" xfId="0" applyFont="1" applyBorder="1" applyAlignment="1">
      <alignment vertical="center" shrinkToFit="1"/>
    </xf>
    <xf numFmtId="0" fontId="25" fillId="5" borderId="30" xfId="0" applyFont="1" applyFill="1" applyBorder="1" applyProtection="1">
      <alignment vertical="center"/>
      <protection locked="0"/>
    </xf>
    <xf numFmtId="0" fontId="24" fillId="4" borderId="30" xfId="0" applyFont="1" applyFill="1" applyBorder="1" applyAlignment="1">
      <alignment vertical="center"/>
    </xf>
    <xf numFmtId="0" fontId="26" fillId="4" borderId="30" xfId="0" applyFont="1" applyFill="1" applyBorder="1" applyAlignment="1">
      <alignment vertical="center"/>
    </xf>
    <xf numFmtId="0" fontId="26" fillId="4" borderId="1" xfId="0" applyFont="1" applyFill="1" applyBorder="1" applyAlignment="1">
      <alignment vertical="center"/>
    </xf>
    <xf numFmtId="0" fontId="23" fillId="0" borderId="11" xfId="0" applyFont="1" applyBorder="1" applyAlignment="1">
      <alignment vertical="center" shrinkToFit="1"/>
    </xf>
    <xf numFmtId="0" fontId="25" fillId="5" borderId="11" xfId="0" applyFont="1" applyFill="1" applyBorder="1" applyProtection="1">
      <alignment vertical="center"/>
      <protection locked="0"/>
    </xf>
    <xf numFmtId="0" fontId="24" fillId="4" borderId="11" xfId="0" applyFont="1" applyFill="1" applyBorder="1" applyAlignment="1">
      <alignment vertical="center"/>
    </xf>
    <xf numFmtId="0" fontId="26" fillId="4" borderId="11" xfId="0" applyFont="1" applyFill="1" applyBorder="1" applyAlignment="1">
      <alignment vertical="center"/>
    </xf>
    <xf numFmtId="0" fontId="26" fillId="4" borderId="49" xfId="0" applyFont="1" applyFill="1" applyBorder="1" applyAlignment="1">
      <alignment vertical="center"/>
    </xf>
    <xf numFmtId="0" fontId="5" fillId="0" borderId="52" xfId="0" applyFont="1" applyBorder="1">
      <alignment vertical="center"/>
    </xf>
    <xf numFmtId="0" fontId="5" fillId="0" borderId="35" xfId="0" applyFont="1" applyBorder="1">
      <alignment vertical="center"/>
    </xf>
    <xf numFmtId="0" fontId="2" fillId="0" borderId="51" xfId="0" applyFont="1" applyBorder="1" applyAlignment="1">
      <alignment horizontal="center" vertical="center" wrapText="1"/>
    </xf>
    <xf numFmtId="0" fontId="2" fillId="0" borderId="47" xfId="0" applyFont="1" applyBorder="1" applyAlignment="1">
      <alignment horizontal="center" vertical="center" wrapText="1"/>
    </xf>
    <xf numFmtId="0" fontId="18" fillId="0" borderId="48" xfId="0" applyFont="1" applyBorder="1" applyAlignment="1">
      <alignment vertical="center" shrinkToFit="1"/>
    </xf>
    <xf numFmtId="0" fontId="15" fillId="0" borderId="11" xfId="0" applyFont="1" applyBorder="1">
      <alignment vertical="center"/>
    </xf>
    <xf numFmtId="0" fontId="15" fillId="2" borderId="11" xfId="0" applyFont="1" applyFill="1" applyBorder="1" applyProtection="1">
      <alignment vertical="center"/>
      <protection locked="0"/>
    </xf>
    <xf numFmtId="0" fontId="5" fillId="0" borderId="49" xfId="0" applyFont="1" applyBorder="1">
      <alignment vertical="center"/>
    </xf>
    <xf numFmtId="0" fontId="4" fillId="0" borderId="39" xfId="0" applyFont="1" applyBorder="1" applyAlignment="1">
      <alignment horizontal="center" vertical="center" shrinkToFit="1"/>
    </xf>
    <xf numFmtId="0" fontId="4" fillId="0" borderId="38" xfId="0" applyFont="1" applyBorder="1" applyAlignment="1">
      <alignment horizontal="center" vertical="center" shrinkToFit="1"/>
    </xf>
    <xf numFmtId="0" fontId="48" fillId="4" borderId="0" xfId="0" applyFont="1" applyFill="1" applyAlignment="1">
      <alignment vertical="center"/>
    </xf>
    <xf numFmtId="0" fontId="38" fillId="4" borderId="0" xfId="0" applyFont="1" applyFill="1" applyAlignment="1">
      <alignment horizontal="left" vertical="center"/>
    </xf>
    <xf numFmtId="0" fontId="49" fillId="4" borderId="0" xfId="0" applyFont="1" applyFill="1" applyAlignment="1">
      <alignment vertical="center"/>
    </xf>
    <xf numFmtId="0" fontId="3" fillId="0" borderId="0" xfId="0" applyFont="1" applyAlignment="1">
      <alignment horizontal="left" vertical="center" shrinkToFit="1"/>
    </xf>
    <xf numFmtId="0" fontId="5" fillId="2" borderId="2" xfId="0" applyFont="1" applyFill="1" applyBorder="1" applyAlignment="1" applyProtection="1">
      <alignment horizontal="left" vertical="center" shrinkToFit="1"/>
      <protection locked="0"/>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7" fillId="0" borderId="0" xfId="0" applyFont="1" applyAlignment="1">
      <alignment horizontal="left"/>
    </xf>
    <xf numFmtId="0" fontId="29" fillId="0" borderId="0" xfId="0" applyFont="1" applyAlignment="1">
      <alignment horizontal="right" vertical="center" shrinkToFit="1"/>
    </xf>
    <xf numFmtId="180" fontId="38" fillId="2" borderId="0" xfId="0" applyNumberFormat="1" applyFont="1" applyFill="1" applyAlignment="1">
      <alignment horizontal="center" vertical="center" shrinkToFit="1"/>
    </xf>
    <xf numFmtId="179" fontId="39" fillId="2" borderId="0" xfId="0" applyNumberFormat="1" applyFont="1" applyFill="1" applyAlignment="1">
      <alignment horizontal="left" vertical="center"/>
    </xf>
    <xf numFmtId="32" fontId="39" fillId="4" borderId="0" xfId="0" applyNumberFormat="1" applyFont="1" applyFill="1" applyAlignment="1">
      <alignment horizontal="left" vertical="center" shrinkToFit="1"/>
    </xf>
    <xf numFmtId="0" fontId="39" fillId="4" borderId="0" xfId="0" applyFont="1" applyFill="1" applyAlignment="1">
      <alignment horizontal="left" vertical="center" shrinkToFit="1"/>
    </xf>
    <xf numFmtId="0" fontId="39" fillId="4" borderId="0" xfId="0" applyFont="1" applyFill="1" applyAlignment="1">
      <alignment horizontal="left" vertical="center"/>
    </xf>
    <xf numFmtId="0" fontId="29" fillId="2" borderId="0" xfId="0" applyFont="1" applyFill="1" applyAlignment="1">
      <alignment horizontal="right" vertical="center" shrinkToFit="1"/>
    </xf>
    <xf numFmtId="180" fontId="38" fillId="4" borderId="0" xfId="0" applyNumberFormat="1" applyFont="1" applyFill="1" applyAlignment="1">
      <alignment horizontal="center" vertical="center"/>
    </xf>
    <xf numFmtId="0" fontId="17" fillId="0" borderId="0" xfId="0" applyFont="1" applyAlignment="1">
      <alignment horizontal="center" vertical="center" shrinkToFit="1"/>
    </xf>
    <xf numFmtId="0" fontId="17" fillId="0" borderId="23" xfId="0" applyFont="1" applyBorder="1" applyAlignment="1">
      <alignment horizontal="center" vertical="center" wrapText="1" shrinkToFit="1"/>
    </xf>
    <xf numFmtId="0" fontId="17" fillId="0" borderId="24" xfId="0" applyFont="1" applyBorder="1" applyAlignment="1">
      <alignment horizontal="center" vertical="center" wrapText="1" shrinkToFit="1"/>
    </xf>
    <xf numFmtId="0" fontId="17" fillId="0" borderId="26" xfId="0" applyFont="1" applyBorder="1" applyAlignment="1">
      <alignment horizontal="center" vertical="center" wrapText="1" shrinkToFit="1"/>
    </xf>
    <xf numFmtId="0" fontId="17" fillId="0" borderId="27" xfId="0" applyFont="1" applyBorder="1" applyAlignment="1">
      <alignment horizontal="center" vertical="center" wrapText="1" shrinkToFit="1"/>
    </xf>
    <xf numFmtId="0" fontId="16" fillId="2" borderId="30"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3" fillId="0" borderId="0" xfId="0" applyFont="1" applyAlignment="1">
      <alignment horizontal="center" vertical="center" shrinkToFit="1"/>
    </xf>
    <xf numFmtId="0" fontId="17" fillId="0" borderId="0" xfId="0" applyFont="1" applyAlignment="1">
      <alignment horizontal="left" vertical="center" shrinkToFit="1"/>
    </xf>
    <xf numFmtId="0" fontId="4" fillId="2" borderId="19" xfId="0" applyFont="1" applyFill="1" applyBorder="1" applyAlignment="1">
      <alignment horizontal="left" vertical="center"/>
    </xf>
    <xf numFmtId="0" fontId="4" fillId="2" borderId="12" xfId="0" applyFont="1" applyFill="1" applyBorder="1" applyAlignment="1">
      <alignment horizontal="left" vertical="center"/>
    </xf>
    <xf numFmtId="0" fontId="4" fillId="2" borderId="34"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5" xfId="0" applyFont="1" applyFill="1" applyBorder="1" applyAlignment="1">
      <alignment horizontal="left" vertical="center"/>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49" fontId="3" fillId="2" borderId="39" xfId="0" applyNumberFormat="1" applyFont="1" applyFill="1" applyBorder="1" applyAlignment="1" applyProtection="1">
      <alignment horizontal="left" vertical="center" shrinkToFit="1"/>
      <protection locked="0"/>
    </xf>
    <xf numFmtId="49" fontId="3" fillId="2" borderId="32" xfId="0" applyNumberFormat="1"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49" fontId="28" fillId="2" borderId="39" xfId="1" applyNumberFormat="1" applyFont="1" applyFill="1" applyBorder="1" applyAlignment="1" applyProtection="1">
      <alignment horizontal="left" vertical="center" shrinkToFit="1"/>
      <protection locked="0"/>
    </xf>
    <xf numFmtId="49" fontId="17" fillId="2" borderId="39" xfId="0" applyNumberFormat="1" applyFont="1" applyFill="1" applyBorder="1" applyAlignment="1" applyProtection="1">
      <alignment horizontal="left" vertical="center" shrinkToFit="1"/>
      <protection locked="0"/>
    </xf>
    <xf numFmtId="49" fontId="17" fillId="2" borderId="32" xfId="0" applyNumberFormat="1" applyFont="1" applyFill="1" applyBorder="1" applyAlignment="1" applyProtection="1">
      <alignment horizontal="left" vertical="center" shrinkToFit="1"/>
      <protection locked="0"/>
    </xf>
    <xf numFmtId="0" fontId="4" fillId="4" borderId="8" xfId="0" applyFont="1" applyFill="1" applyBorder="1" applyAlignment="1" applyProtection="1">
      <alignment horizontal="center" vertical="center" wrapText="1" shrinkToFit="1"/>
      <protection locked="0"/>
    </xf>
    <xf numFmtId="0" fontId="4" fillId="4" borderId="22" xfId="0" applyFont="1" applyFill="1" applyBorder="1" applyAlignment="1" applyProtection="1">
      <alignment horizontal="center" vertical="center" shrinkToFit="1"/>
      <protection locked="0"/>
    </xf>
    <xf numFmtId="0" fontId="8" fillId="0" borderId="13" xfId="0" applyFont="1" applyBorder="1" applyAlignment="1">
      <alignment horizontal="right" vertical="center" indent="2" shrinkToFit="1"/>
    </xf>
    <xf numFmtId="0" fontId="8" fillId="0" borderId="14" xfId="0" applyFont="1" applyBorder="1" applyAlignment="1">
      <alignment horizontal="right" vertical="center" indent="2" shrinkToFit="1"/>
    </xf>
    <xf numFmtId="49" fontId="8" fillId="2" borderId="14" xfId="0" applyNumberFormat="1" applyFont="1" applyFill="1" applyBorder="1" applyAlignment="1">
      <alignment horizontal="center" vertical="center"/>
    </xf>
    <xf numFmtId="49" fontId="8" fillId="2" borderId="54" xfId="0" applyNumberFormat="1" applyFont="1" applyFill="1" applyBorder="1" applyAlignment="1">
      <alignment horizontal="center" vertical="center"/>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177" fontId="20" fillId="0" borderId="0" xfId="0" applyNumberFormat="1" applyFont="1" applyBorder="1" applyAlignment="1" applyProtection="1">
      <alignment horizontal="center" vertical="center"/>
      <protection locked="0"/>
    </xf>
    <xf numFmtId="178" fontId="20" fillId="0" borderId="0" xfId="0" applyNumberFormat="1" applyFont="1" applyBorder="1" applyAlignment="1" applyProtection="1">
      <alignment horizontal="center" vertical="center" shrinkToFit="1"/>
      <protection locked="0"/>
    </xf>
    <xf numFmtId="0" fontId="3" fillId="0" borderId="0" xfId="0" applyFont="1" applyAlignment="1">
      <alignment horizontal="right" vertical="center" shrinkToFit="1"/>
    </xf>
    <xf numFmtId="0" fontId="23" fillId="4" borderId="0" xfId="0" applyFont="1" applyFill="1" applyAlignment="1">
      <alignment horizontal="right" vertical="center" shrinkToFit="1"/>
    </xf>
    <xf numFmtId="0" fontId="43" fillId="0" borderId="0" xfId="0" applyFont="1" applyAlignment="1">
      <alignment vertical="center" shrinkToFit="1"/>
    </xf>
    <xf numFmtId="0" fontId="18" fillId="0" borderId="0" xfId="0" applyFont="1" applyAlignment="1">
      <alignment horizontal="right" vertical="center" shrinkToFit="1"/>
    </xf>
    <xf numFmtId="0" fontId="5" fillId="2" borderId="24" xfId="0" applyFont="1" applyFill="1" applyBorder="1" applyAlignment="1" applyProtection="1">
      <alignment horizontal="left" vertical="center" wrapText="1" shrinkToFit="1"/>
      <protection locked="0"/>
    </xf>
    <xf numFmtId="0" fontId="5" fillId="2" borderId="24"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36" xfId="0" applyNumberFormat="1" applyFont="1" applyFill="1" applyBorder="1" applyAlignment="1" applyProtection="1">
      <alignment horizontal="left" vertical="center" shrinkToFit="1"/>
      <protection locked="0"/>
    </xf>
    <xf numFmtId="0" fontId="47" fillId="0" borderId="46" xfId="0" applyFont="1" applyBorder="1" applyAlignment="1">
      <alignment horizontal="left" vertical="center" shrinkToFit="1"/>
    </xf>
    <xf numFmtId="0" fontId="47" fillId="0" borderId="30" xfId="0" applyFont="1" applyBorder="1" applyAlignment="1">
      <alignment horizontal="left" vertical="center" shrinkToFit="1"/>
    </xf>
    <xf numFmtId="0" fontId="44" fillId="0" borderId="0" xfId="0" applyFont="1" applyAlignment="1">
      <alignment horizontal="left" vertical="center" shrinkToFit="1"/>
    </xf>
    <xf numFmtId="0" fontId="14" fillId="0" borderId="0" xfId="0" applyFont="1" applyBorder="1" applyAlignment="1">
      <alignment horizontal="left" vertical="center" shrinkToFit="1"/>
    </xf>
    <xf numFmtId="0" fontId="14" fillId="0" borderId="52" xfId="0" applyFont="1" applyBorder="1" applyAlignment="1">
      <alignment horizontal="left" vertical="center" shrinkToFit="1"/>
    </xf>
    <xf numFmtId="0" fontId="22" fillId="0" borderId="46" xfId="0" applyFont="1" applyBorder="1" applyAlignment="1">
      <alignment horizontal="center" vertical="center"/>
    </xf>
    <xf numFmtId="0" fontId="22" fillId="0" borderId="1" xfId="0" applyFont="1" applyBorder="1" applyAlignment="1">
      <alignment horizontal="center" vertical="center"/>
    </xf>
    <xf numFmtId="0" fontId="22" fillId="0" borderId="16" xfId="0" applyFont="1" applyBorder="1" applyAlignment="1">
      <alignment horizontal="center" vertical="center"/>
    </xf>
    <xf numFmtId="0" fontId="22" fillId="0" borderId="49" xfId="0" applyFont="1" applyBorder="1" applyAlignment="1">
      <alignment horizontal="center" vertical="center"/>
    </xf>
    <xf numFmtId="0" fontId="19"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 xfId="0" applyFont="1" applyBorder="1" applyAlignment="1">
      <alignment horizontal="center" vertical="center" wrapTex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5" fillId="0" borderId="5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16" fillId="2" borderId="12" xfId="0" applyFont="1" applyFill="1" applyBorder="1" applyAlignment="1">
      <alignment horizontal="center" vertical="center" shrinkToFit="1"/>
    </xf>
    <xf numFmtId="0" fontId="5" fillId="0" borderId="15" xfId="0" applyFont="1" applyBorder="1" applyAlignment="1">
      <alignment horizontal="center" vertical="center" wrapText="1"/>
    </xf>
    <xf numFmtId="0" fontId="18" fillId="0" borderId="53" xfId="0" applyFont="1" applyBorder="1" applyAlignment="1">
      <alignment horizontal="center" wrapText="1"/>
    </xf>
    <xf numFmtId="0" fontId="18" fillId="0" borderId="29" xfId="0" applyFont="1" applyBorder="1" applyAlignment="1">
      <alignment horizontal="center" wrapText="1"/>
    </xf>
    <xf numFmtId="0" fontId="5" fillId="0" borderId="18" xfId="0" applyFont="1" applyBorder="1" applyAlignment="1">
      <alignment horizontal="center" vertical="center" wrapText="1"/>
    </xf>
    <xf numFmtId="0" fontId="16" fillId="2" borderId="19" xfId="0" applyFont="1" applyFill="1" applyBorder="1" applyAlignment="1">
      <alignment horizontal="center" vertical="center" shrinkToFit="1"/>
    </xf>
    <xf numFmtId="0" fontId="47" fillId="0" borderId="16" xfId="0" applyFont="1" applyBorder="1" applyAlignment="1">
      <alignment horizontal="left" vertical="center" shrinkToFit="1"/>
    </xf>
    <xf numFmtId="0" fontId="47" fillId="0" borderId="11" xfId="0" applyFont="1" applyBorder="1" applyAlignment="1">
      <alignment horizontal="left" vertical="center" shrinkToFit="1"/>
    </xf>
    <xf numFmtId="0" fontId="5" fillId="2" borderId="31" xfId="0" applyFont="1" applyFill="1" applyBorder="1" applyAlignment="1">
      <alignment horizontal="center" vertical="center" textRotation="255" wrapText="1" shrinkToFit="1"/>
    </xf>
    <xf numFmtId="0" fontId="5" fillId="2" borderId="33" xfId="0" applyFont="1" applyFill="1" applyBorder="1" applyAlignment="1">
      <alignment horizontal="center" vertical="center" textRotation="255" wrapText="1" shrinkToFit="1"/>
    </xf>
    <xf numFmtId="0" fontId="5" fillId="2" borderId="37" xfId="0" applyFont="1" applyFill="1" applyBorder="1" applyAlignment="1">
      <alignment horizontal="center" vertical="center" textRotation="255" wrapText="1" shrinkToFit="1"/>
    </xf>
    <xf numFmtId="0" fontId="5" fillId="2" borderId="31" xfId="0" applyFont="1" applyFill="1" applyBorder="1" applyAlignment="1">
      <alignment horizontal="center" vertical="center" textRotation="255" wrapText="1"/>
    </xf>
    <xf numFmtId="0" fontId="5" fillId="2" borderId="33" xfId="0" applyFont="1" applyFill="1" applyBorder="1" applyAlignment="1">
      <alignment horizontal="center" vertical="center" textRotation="255" wrapText="1"/>
    </xf>
    <xf numFmtId="0" fontId="5" fillId="2" borderId="37" xfId="0" applyFont="1" applyFill="1" applyBorder="1" applyAlignment="1">
      <alignment horizontal="center" vertical="center" textRotation="255" wrapText="1"/>
    </xf>
    <xf numFmtId="0" fontId="5" fillId="2" borderId="2"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49" fontId="3" fillId="2" borderId="10" xfId="0" applyNumberFormat="1" applyFont="1" applyFill="1" applyBorder="1" applyAlignment="1" applyProtection="1">
      <alignment horizontal="left" vertical="center" shrinkToFit="1"/>
      <protection locked="0"/>
    </xf>
    <xf numFmtId="0" fontId="28" fillId="2" borderId="8" xfId="1" applyFont="1" applyFill="1" applyBorder="1" applyAlignment="1" applyProtection="1">
      <alignment horizontal="left" vertical="center" shrinkToFit="1"/>
      <protection locked="0"/>
    </xf>
    <xf numFmtId="0" fontId="17" fillId="2" borderId="8"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left" vertical="center" shrinkToFit="1"/>
      <protection locked="0"/>
    </xf>
    <xf numFmtId="49" fontId="3" fillId="2" borderId="42" xfId="0" applyNumberFormat="1" applyFont="1" applyFill="1" applyBorder="1" applyAlignment="1" applyProtection="1">
      <alignment horizontal="left" vertical="center" shrinkToFit="1"/>
      <protection locked="0"/>
    </xf>
    <xf numFmtId="0" fontId="16" fillId="2" borderId="34" xfId="0" applyFont="1" applyFill="1" applyBorder="1" applyAlignment="1">
      <alignment horizontal="center" vertical="center" shrinkToFit="1"/>
    </xf>
    <xf numFmtId="49" fontId="3" fillId="4" borderId="39" xfId="0" applyNumberFormat="1" applyFont="1" applyFill="1" applyBorder="1" applyAlignment="1" applyProtection="1">
      <alignment horizontal="center" vertical="center" wrapText="1" shrinkToFit="1"/>
      <protection locked="0"/>
    </xf>
    <xf numFmtId="49" fontId="3" fillId="4" borderId="41"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center"/>
    </xf>
    <xf numFmtId="0" fontId="8" fillId="2" borderId="1" xfId="0" applyFont="1" applyFill="1" applyBorder="1" applyAlignment="1">
      <alignment horizontal="center" vertical="center"/>
    </xf>
    <xf numFmtId="0" fontId="16" fillId="2" borderId="30" xfId="0" applyFont="1" applyFill="1" applyBorder="1" applyAlignment="1">
      <alignment horizontal="center" vertical="center" wrapText="1" shrinkToFit="1"/>
    </xf>
  </cellXfs>
  <cellStyles count="2">
    <cellStyle name="ハイパーリンク" xfId="1" builtinId="8"/>
    <cellStyle name="標準" xfId="0" builtinId="0"/>
  </cellStyles>
  <dxfs count="5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4"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B$4" lockText="1" noThreeD="1"/>
</file>

<file path=xl/ctrlProps/ctrlProp21.xml><?xml version="1.0" encoding="utf-8"?>
<formControlPr xmlns="http://schemas.microsoft.com/office/spreadsheetml/2009/9/main" objectType="CheckBox" fmlaLink="$AC$4" lockText="1" noThreeD="1"/>
</file>

<file path=xl/ctrlProps/ctrlProp22.xml><?xml version="1.0" encoding="utf-8"?>
<formControlPr xmlns="http://schemas.microsoft.com/office/spreadsheetml/2009/9/main" objectType="CheckBox" fmlaLink="$AD$4" lockText="1" noThreeD="1"/>
</file>

<file path=xl/ctrlProps/ctrlProp23.xml><?xml version="1.0" encoding="utf-8"?>
<formControlPr xmlns="http://schemas.microsoft.com/office/spreadsheetml/2009/9/main" objectType="CheckBox" fmlaLink="$AA$7" lockText="1" noThreeD="1"/>
</file>

<file path=xl/ctrlProps/ctrlProp24.xml><?xml version="1.0" encoding="utf-8"?>
<formControlPr xmlns="http://schemas.microsoft.com/office/spreadsheetml/2009/9/main" objectType="CheckBox" fmlaLink="$AB$7" lockText="1" noThreeD="1"/>
</file>

<file path=xl/ctrlProps/ctrlProp25.xml><?xml version="1.0" encoding="utf-8"?>
<formControlPr xmlns="http://schemas.microsoft.com/office/spreadsheetml/2009/9/main" objectType="CheckBox" fmlaLink="$AC$7" lockText="1" noThreeD="1"/>
</file>

<file path=xl/ctrlProps/ctrlProp26.xml><?xml version="1.0" encoding="utf-8"?>
<formControlPr xmlns="http://schemas.microsoft.com/office/spreadsheetml/2009/9/main" objectType="CheckBox" fmlaLink="$AD$7" lockText="1" noThreeD="1"/>
</file>

<file path=xl/ctrlProps/ctrlProp27.xml><?xml version="1.0" encoding="utf-8"?>
<formControlPr xmlns="http://schemas.microsoft.com/office/spreadsheetml/2009/9/main" objectType="CheckBox" fmlaLink="$AA$10" lockText="1" noThreeD="1"/>
</file>

<file path=xl/ctrlProps/ctrlProp28.xml><?xml version="1.0" encoding="utf-8"?>
<formControlPr xmlns="http://schemas.microsoft.com/office/spreadsheetml/2009/9/main" objectType="CheckBox" fmlaLink="$AB$10" lockText="1" noThreeD="1"/>
</file>

<file path=xl/ctrlProps/ctrlProp29.xml><?xml version="1.0" encoding="utf-8"?>
<formControlPr xmlns="http://schemas.microsoft.com/office/spreadsheetml/2009/9/main" objectType="CheckBox" fmlaLink="$AC$10"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D$10" lockText="1" noThreeD="1"/>
</file>

<file path=xl/ctrlProps/ctrlProp31.xml><?xml version="1.0" encoding="utf-8"?>
<formControlPr xmlns="http://schemas.microsoft.com/office/spreadsheetml/2009/9/main" objectType="CheckBox" fmlaLink="$AA$18" lockText="1" noThreeD="1"/>
</file>

<file path=xl/ctrlProps/ctrlProp32.xml><?xml version="1.0" encoding="utf-8"?>
<formControlPr xmlns="http://schemas.microsoft.com/office/spreadsheetml/2009/9/main" objectType="CheckBox" fmlaLink="$AA$19" lockText="1" noThreeD="1"/>
</file>

<file path=xl/ctrlProps/ctrlProp33.xml><?xml version="1.0" encoding="utf-8"?>
<formControlPr xmlns="http://schemas.microsoft.com/office/spreadsheetml/2009/9/main" objectType="CheckBox" fmlaLink="$AA$23" lockText="1" noThreeD="1"/>
</file>

<file path=xl/ctrlProps/ctrlProp34.xml><?xml version="1.0" encoding="utf-8"?>
<formControlPr xmlns="http://schemas.microsoft.com/office/spreadsheetml/2009/9/main" objectType="CheckBox" fmlaLink="$AA$24" lockText="1" noThreeD="1"/>
</file>

<file path=xl/ctrlProps/ctrlProp35.xml><?xml version="1.0" encoding="utf-8"?>
<formControlPr xmlns="http://schemas.microsoft.com/office/spreadsheetml/2009/9/main" objectType="CheckBox" fmlaLink="$AA$25" lockText="1" noThreeD="1"/>
</file>

<file path=xl/ctrlProps/ctrlProp36.xml><?xml version="1.0" encoding="utf-8"?>
<formControlPr xmlns="http://schemas.microsoft.com/office/spreadsheetml/2009/9/main" objectType="CheckBox" fmlaLink="$AE$4" lockText="1" noThreeD="1"/>
</file>

<file path=xl/ctrlProps/ctrlProp37.xml><?xml version="1.0" encoding="utf-8"?>
<formControlPr xmlns="http://schemas.microsoft.com/office/spreadsheetml/2009/9/main" objectType="CheckBox" fmlaLink="$AE$7" lockText="1" noThreeD="1"/>
</file>

<file path=xl/ctrlProps/ctrlProp38.xml><?xml version="1.0" encoding="utf-8"?>
<formControlPr xmlns="http://schemas.microsoft.com/office/spreadsheetml/2009/9/main" objectType="CheckBox" fmlaLink="$AE$10"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133350</xdr:colOff>
          <xdr:row>4</xdr:row>
          <xdr:rowOff>38100</xdr:rowOff>
        </xdr:from>
        <xdr:to>
          <xdr:col>13</xdr:col>
          <xdr:colOff>19050</xdr:colOff>
          <xdr:row>4</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xdr:row>
          <xdr:rowOff>104775</xdr:rowOff>
        </xdr:from>
        <xdr:to>
          <xdr:col>15</xdr:col>
          <xdr:colOff>85725</xdr:colOff>
          <xdr:row>4</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4</xdr:row>
          <xdr:rowOff>114300</xdr:rowOff>
        </xdr:from>
        <xdr:to>
          <xdr:col>17</xdr:col>
          <xdr:colOff>47625</xdr:colOff>
          <xdr:row>4</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xdr:row>
          <xdr:rowOff>85725</xdr:rowOff>
        </xdr:from>
        <xdr:to>
          <xdr:col>17</xdr:col>
          <xdr:colOff>66675</xdr:colOff>
          <xdr:row>5</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xdr:row>
          <xdr:rowOff>38100</xdr:rowOff>
        </xdr:from>
        <xdr:to>
          <xdr:col>15</xdr:col>
          <xdr:colOff>57150</xdr:colOff>
          <xdr:row>5</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xdr:row>
          <xdr:rowOff>114300</xdr:rowOff>
        </xdr:from>
        <xdr:to>
          <xdr:col>13</xdr:col>
          <xdr:colOff>95250</xdr:colOff>
          <xdr:row>5</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xdr:row>
          <xdr:rowOff>85725</xdr:rowOff>
        </xdr:from>
        <xdr:to>
          <xdr:col>17</xdr:col>
          <xdr:colOff>104775</xdr:colOff>
          <xdr:row>8</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8</xdr:row>
          <xdr:rowOff>66675</xdr:rowOff>
        </xdr:from>
        <xdr:to>
          <xdr:col>15</xdr:col>
          <xdr:colOff>133350</xdr:colOff>
          <xdr:row>8</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104775</xdr:rowOff>
        </xdr:from>
        <xdr:to>
          <xdr:col>13</xdr:col>
          <xdr:colOff>85725</xdr:colOff>
          <xdr:row>8</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123825</xdr:rowOff>
        </xdr:from>
        <xdr:to>
          <xdr:col>13</xdr:col>
          <xdr:colOff>114300</xdr:colOff>
          <xdr:row>10</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104775</xdr:rowOff>
        </xdr:from>
        <xdr:to>
          <xdr:col>13</xdr:col>
          <xdr:colOff>114300</xdr:colOff>
          <xdr:row>11</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10</xdr:row>
          <xdr:rowOff>95250</xdr:rowOff>
        </xdr:from>
        <xdr:to>
          <xdr:col>15</xdr:col>
          <xdr:colOff>76200</xdr:colOff>
          <xdr:row>10</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xdr:row>
          <xdr:rowOff>85725</xdr:rowOff>
        </xdr:from>
        <xdr:to>
          <xdr:col>15</xdr:col>
          <xdr:colOff>85725</xdr:colOff>
          <xdr:row>11</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9525</xdr:rowOff>
        </xdr:from>
        <xdr:to>
          <xdr:col>17</xdr:col>
          <xdr:colOff>47625</xdr:colOff>
          <xdr:row>10</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xdr:row>
          <xdr:rowOff>114300</xdr:rowOff>
        </xdr:from>
        <xdr:to>
          <xdr:col>17</xdr:col>
          <xdr:colOff>76200</xdr:colOff>
          <xdr:row>11</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76200</xdr:rowOff>
        </xdr:from>
        <xdr:to>
          <xdr:col>15</xdr:col>
          <xdr:colOff>114300</xdr:colOff>
          <xdr:row>7</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123825</xdr:rowOff>
        </xdr:from>
        <xdr:to>
          <xdr:col>17</xdr:col>
          <xdr:colOff>76200</xdr:colOff>
          <xdr:row>7</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114300</xdr:rowOff>
        </xdr:from>
        <xdr:to>
          <xdr:col>13</xdr:col>
          <xdr:colOff>85725</xdr:colOff>
          <xdr:row>7</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xdr:row>
          <xdr:rowOff>9525</xdr:rowOff>
        </xdr:from>
        <xdr:to>
          <xdr:col>3</xdr:col>
          <xdr:colOff>342900</xdr:colOff>
          <xdr:row>3</xdr:row>
          <xdr:rowOff>457200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xdr:row>
          <xdr:rowOff>66675</xdr:rowOff>
        </xdr:from>
        <xdr:to>
          <xdr:col>6</xdr:col>
          <xdr:colOff>276225</xdr:colOff>
          <xdr:row>3</xdr:row>
          <xdr:rowOff>457200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xdr:row>
          <xdr:rowOff>19050</xdr:rowOff>
        </xdr:from>
        <xdr:to>
          <xdr:col>11</xdr:col>
          <xdr:colOff>85725</xdr:colOff>
          <xdr:row>3</xdr:row>
          <xdr:rowOff>495300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xdr:row>
          <xdr:rowOff>47625</xdr:rowOff>
        </xdr:from>
        <xdr:to>
          <xdr:col>14</xdr:col>
          <xdr:colOff>371475</xdr:colOff>
          <xdr:row>3</xdr:row>
          <xdr:rowOff>504825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xdr:row>
          <xdr:rowOff>104775</xdr:rowOff>
        </xdr:from>
        <xdr:to>
          <xdr:col>3</xdr:col>
          <xdr:colOff>371475</xdr:colOff>
          <xdr:row>6</xdr:row>
          <xdr:rowOff>438150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xdr:row>
          <xdr:rowOff>57150</xdr:rowOff>
        </xdr:from>
        <xdr:to>
          <xdr:col>6</xdr:col>
          <xdr:colOff>361950</xdr:colOff>
          <xdr:row>6</xdr:row>
          <xdr:rowOff>390525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76200</xdr:rowOff>
        </xdr:from>
        <xdr:to>
          <xdr:col>11</xdr:col>
          <xdr:colOff>0</xdr:colOff>
          <xdr:row>6</xdr:row>
          <xdr:rowOff>409575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xdr:row>
          <xdr:rowOff>76200</xdr:rowOff>
        </xdr:from>
        <xdr:to>
          <xdr:col>14</xdr:col>
          <xdr:colOff>352425</xdr:colOff>
          <xdr:row>6</xdr:row>
          <xdr:rowOff>409575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104775</xdr:rowOff>
        </xdr:from>
        <xdr:to>
          <xdr:col>3</xdr:col>
          <xdr:colOff>361950</xdr:colOff>
          <xdr:row>9</xdr:row>
          <xdr:rowOff>438150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95250</xdr:rowOff>
        </xdr:from>
        <xdr:to>
          <xdr:col>6</xdr:col>
          <xdr:colOff>371475</xdr:colOff>
          <xdr:row>9</xdr:row>
          <xdr:rowOff>428625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9</xdr:row>
          <xdr:rowOff>76200</xdr:rowOff>
        </xdr:from>
        <xdr:to>
          <xdr:col>11</xdr:col>
          <xdr:colOff>9525</xdr:colOff>
          <xdr:row>9</xdr:row>
          <xdr:rowOff>409575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104775</xdr:rowOff>
        </xdr:from>
        <xdr:to>
          <xdr:col>15</xdr:col>
          <xdr:colOff>0</xdr:colOff>
          <xdr:row>9</xdr:row>
          <xdr:rowOff>438150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12</xdr:row>
          <xdr:rowOff>0</xdr:rowOff>
        </xdr:from>
        <xdr:to>
          <xdr:col>15</xdr:col>
          <xdr:colOff>0</xdr:colOff>
          <xdr:row>13</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419100</xdr:rowOff>
        </xdr:from>
        <xdr:to>
          <xdr:col>15</xdr:col>
          <xdr:colOff>57150</xdr:colOff>
          <xdr:row>14</xdr:row>
          <xdr:rowOff>19050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9</xdr:row>
          <xdr:rowOff>133350</xdr:rowOff>
        </xdr:from>
        <xdr:to>
          <xdr:col>1</xdr:col>
          <xdr:colOff>47625</xdr:colOff>
          <xdr:row>9</xdr:row>
          <xdr:rowOff>457200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10</xdr:row>
          <xdr:rowOff>133350</xdr:rowOff>
        </xdr:from>
        <xdr:to>
          <xdr:col>1</xdr:col>
          <xdr:colOff>19050</xdr:colOff>
          <xdr:row>10</xdr:row>
          <xdr:rowOff>438150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xdr:row>
          <xdr:rowOff>133350</xdr:rowOff>
        </xdr:from>
        <xdr:to>
          <xdr:col>1</xdr:col>
          <xdr:colOff>57150</xdr:colOff>
          <xdr:row>11</xdr:row>
          <xdr:rowOff>447675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57150</xdr:colOff>
      <xdr:row>0</xdr:row>
      <xdr:rowOff>38100</xdr:rowOff>
    </xdr:from>
    <xdr:to>
      <xdr:col>25</xdr:col>
      <xdr:colOff>1181099</xdr:colOff>
      <xdr:row>32</xdr:row>
      <xdr:rowOff>342900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1506200" y="38100"/>
          <a:ext cx="11029949" cy="1616392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20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18</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抽選結果発表→成城ホールホームページのお知らせ欄に結果を掲載します。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a:t>
          </a:r>
          <a:r>
            <a:rPr kumimoji="0" lang="ja-JP" altLang="en-US" sz="1600" b="0" i="0" u="none"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１０月のみ一週間以内に料金の支払い</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をお願いします。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lang="en-US" altLang="ja-JP" sz="1600" b="0" i="0" baseline="0">
              <a:effectLst/>
              <a:latin typeface="+mn-lt"/>
              <a:ea typeface="+mn-ea"/>
              <a:cs typeface="+mn-cs"/>
            </a:rPr>
            <a:t>※</a:t>
          </a:r>
          <a:r>
            <a:rPr lang="ja-JP" altLang="ja-JP" sz="1600" b="0" i="0" baseline="0">
              <a:effectLst/>
              <a:latin typeface="+mn-lt"/>
              <a:ea typeface="+mn-ea"/>
              <a:cs typeface="+mn-cs"/>
            </a:rPr>
            <a:t>１１月以降は予約日含む３日以内に料金の支払いをお願いします。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8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8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8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endPar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r>
            <a:rPr kumimoji="0" lang="ja-JP" altLang="en-US" sz="14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抽選申込書</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）裁判所・警察等法執行機関等から、法令に基づき情報の開示を求められた場合</a:t>
          </a:r>
          <a:b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）人の生命、身体又は財産を保護するため、緊急かつやむを得ないと判断した場合</a:t>
          </a:r>
          <a:endPar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【個人情報に関するお問い合わせ窓口】</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個人情報責任者　株式会社世田谷サービス公社　総務部長</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電話：</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03-6413-1440</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E-mail</a:t>
          </a:r>
          <a:r>
            <a:rPr kumimoji="0" lang="ja-JP"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100" b="1"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privacy@setagaya.co.jp</a:t>
          </a:r>
          <a:r>
            <a:rPr kumimoji="0"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16</xdr:col>
          <xdr:colOff>371475</xdr:colOff>
          <xdr:row>3</xdr:row>
          <xdr:rowOff>57150</xdr:rowOff>
        </xdr:from>
        <xdr:to>
          <xdr:col>17</xdr:col>
          <xdr:colOff>276225</xdr:colOff>
          <xdr:row>4</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6</xdr:row>
          <xdr:rowOff>19050</xdr:rowOff>
        </xdr:from>
        <xdr:to>
          <xdr:col>17</xdr:col>
          <xdr:colOff>238125</xdr:colOff>
          <xdr:row>7</xdr:row>
          <xdr:rowOff>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9</xdr:row>
          <xdr:rowOff>66675</xdr:rowOff>
        </xdr:from>
        <xdr:to>
          <xdr:col>17</xdr:col>
          <xdr:colOff>219075</xdr:colOff>
          <xdr:row>9</xdr:row>
          <xdr:rowOff>400050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1223625"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0"/>
  <sheetViews>
    <sheetView showGridLines="0" tabSelected="1" view="pageBreakPreview" zoomScale="70" zoomScaleNormal="100" zoomScaleSheetLayoutView="70" workbookViewId="0">
      <selection activeCell="L3" sqref="L3"/>
    </sheetView>
  </sheetViews>
  <sheetFormatPr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1.125" style="1" customWidth="1"/>
    <col min="21" max="25" width="26" style="1" customWidth="1"/>
    <col min="26" max="26" width="16.625" style="1" customWidth="1"/>
    <col min="27" max="27" width="18.25" style="1" customWidth="1"/>
    <col min="28" max="16384" width="9" style="1"/>
  </cols>
  <sheetData>
    <row r="1" spans="1:39" ht="42.75" customHeight="1" x14ac:dyDescent="0.15">
      <c r="A1" s="152" t="s">
        <v>40</v>
      </c>
      <c r="B1" s="170"/>
      <c r="C1" s="171"/>
      <c r="D1" s="168" t="s">
        <v>95</v>
      </c>
      <c r="E1" s="168"/>
      <c r="F1" s="168"/>
      <c r="G1" s="168"/>
      <c r="H1" s="168"/>
      <c r="I1" s="168"/>
      <c r="J1" s="168"/>
      <c r="K1" s="168"/>
      <c r="L1" s="168"/>
      <c r="M1" s="168"/>
      <c r="N1" s="168"/>
      <c r="O1" s="169"/>
      <c r="P1" s="122" t="s">
        <v>52</v>
      </c>
      <c r="Q1" s="123"/>
      <c r="R1" s="108"/>
      <c r="S1" s="109"/>
      <c r="T1" s="5"/>
      <c r="U1" s="1" t="s">
        <v>33</v>
      </c>
      <c r="AA1" s="10"/>
      <c r="AB1" s="10"/>
      <c r="AC1" s="10"/>
      <c r="AD1" s="10"/>
      <c r="AE1" s="10"/>
      <c r="AF1" s="10"/>
      <c r="AH1" s="4"/>
      <c r="AI1" s="4"/>
      <c r="AJ1" s="4"/>
      <c r="AK1" t="s">
        <v>29</v>
      </c>
      <c r="AL1"/>
      <c r="AM1"/>
    </row>
    <row r="2" spans="1:39" ht="44.25" customHeight="1" thickBot="1" x14ac:dyDescent="0.2">
      <c r="A2" s="153"/>
      <c r="B2" s="172"/>
      <c r="C2" s="173"/>
      <c r="D2" s="27"/>
      <c r="E2" s="27"/>
      <c r="F2" s="27"/>
      <c r="G2" s="27"/>
      <c r="H2" s="27"/>
      <c r="I2" s="154">
        <v>2025</v>
      </c>
      <c r="J2" s="154"/>
      <c r="K2" s="154"/>
      <c r="L2" s="155">
        <v>4</v>
      </c>
      <c r="M2" s="155"/>
      <c r="N2" s="155"/>
      <c r="O2" s="26"/>
      <c r="P2" s="124"/>
      <c r="Q2" s="125"/>
      <c r="R2" s="110"/>
      <c r="S2" s="111"/>
      <c r="T2" s="6"/>
      <c r="AA2" s="10"/>
      <c r="AB2" s="10"/>
      <c r="AC2" s="10"/>
      <c r="AD2" s="10"/>
      <c r="AE2" s="10"/>
      <c r="AF2" s="10"/>
      <c r="AG2" s="1" t="s">
        <v>54</v>
      </c>
      <c r="AH2" s="4">
        <v>1</v>
      </c>
      <c r="AI2" s="4">
        <v>1</v>
      </c>
      <c r="AJ2" s="4" t="s">
        <v>28</v>
      </c>
      <c r="AK2" t="s">
        <v>27</v>
      </c>
      <c r="AL2" t="s">
        <v>26</v>
      </c>
      <c r="AM2">
        <v>2023</v>
      </c>
    </row>
    <row r="3" spans="1:39" ht="35.25" customHeight="1" thickBot="1" x14ac:dyDescent="0.2">
      <c r="A3" s="167" t="s">
        <v>101</v>
      </c>
      <c r="B3" s="167"/>
      <c r="C3" s="167"/>
      <c r="D3" s="63"/>
      <c r="E3" s="64"/>
      <c r="F3" s="64"/>
      <c r="G3" s="64"/>
      <c r="H3" s="64"/>
      <c r="I3" s="65"/>
      <c r="J3" s="66"/>
      <c r="K3" s="66"/>
      <c r="L3" s="66"/>
      <c r="M3" s="67" t="s">
        <v>41</v>
      </c>
      <c r="N3" s="68"/>
      <c r="O3" s="68"/>
      <c r="P3" s="68"/>
      <c r="Q3" s="68"/>
      <c r="R3" s="68"/>
      <c r="S3" s="26"/>
      <c r="T3" s="6"/>
      <c r="AA3" s="10"/>
      <c r="AB3" s="10"/>
      <c r="AC3" s="10"/>
      <c r="AD3" s="10"/>
      <c r="AE3" s="10"/>
      <c r="AF3" s="10"/>
      <c r="AG3" s="1" t="s">
        <v>55</v>
      </c>
      <c r="AH3" s="4">
        <v>2</v>
      </c>
      <c r="AI3" s="4">
        <v>2</v>
      </c>
      <c r="AJ3" s="4" t="s">
        <v>25</v>
      </c>
      <c r="AK3"/>
      <c r="AL3" t="s">
        <v>24</v>
      </c>
      <c r="AM3">
        <v>2024</v>
      </c>
    </row>
    <row r="4" spans="1:39" ht="40.5" customHeight="1" x14ac:dyDescent="0.15">
      <c r="A4" s="174" t="s">
        <v>83</v>
      </c>
      <c r="B4" s="175"/>
      <c r="C4" s="182" t="s">
        <v>0</v>
      </c>
      <c r="D4" s="127" t="s">
        <v>85</v>
      </c>
      <c r="E4" s="126"/>
      <c r="F4" s="126"/>
      <c r="G4" s="126" t="s">
        <v>86</v>
      </c>
      <c r="H4" s="126"/>
      <c r="I4" s="126"/>
      <c r="J4" s="126"/>
      <c r="K4" s="211" t="s">
        <v>87</v>
      </c>
      <c r="L4" s="211"/>
      <c r="M4" s="211"/>
      <c r="N4" s="211"/>
      <c r="O4" s="126" t="s">
        <v>88</v>
      </c>
      <c r="P4" s="126"/>
      <c r="Q4" s="126"/>
      <c r="R4" s="209" t="s">
        <v>89</v>
      </c>
      <c r="S4" s="210"/>
      <c r="T4" s="6"/>
      <c r="AA4" s="10" t="b">
        <v>0</v>
      </c>
      <c r="AB4" s="10" t="b">
        <v>0</v>
      </c>
      <c r="AC4" s="10" t="b">
        <v>0</v>
      </c>
      <c r="AD4" s="10" t="b">
        <v>0</v>
      </c>
      <c r="AE4" s="10" t="b">
        <v>0</v>
      </c>
      <c r="AF4" s="10"/>
      <c r="AG4" s="1" t="s">
        <v>56</v>
      </c>
      <c r="AH4" s="4">
        <v>3</v>
      </c>
      <c r="AI4" s="4">
        <v>3</v>
      </c>
      <c r="AJ4" s="4" t="s">
        <v>23</v>
      </c>
      <c r="AK4"/>
      <c r="AL4" t="s">
        <v>22</v>
      </c>
      <c r="AM4">
        <v>2025</v>
      </c>
    </row>
    <row r="5" spans="1:39" ht="40.5" customHeight="1" x14ac:dyDescent="0.15">
      <c r="A5" s="176"/>
      <c r="B5" s="177"/>
      <c r="C5" s="183"/>
      <c r="D5" s="13">
        <f>$I$2</f>
        <v>2025</v>
      </c>
      <c r="E5" s="71" t="s">
        <v>3</v>
      </c>
      <c r="F5" s="72">
        <f>$L$2</f>
        <v>4</v>
      </c>
      <c r="G5" s="71" t="s">
        <v>4</v>
      </c>
      <c r="H5" s="73"/>
      <c r="I5" s="71" t="s">
        <v>6</v>
      </c>
      <c r="J5" s="74" t="s">
        <v>37</v>
      </c>
      <c r="K5" s="75" t="str">
        <f>IF(H5="","",DATE(I2,L2,H5))</f>
        <v/>
      </c>
      <c r="L5" s="76" t="s">
        <v>38</v>
      </c>
      <c r="M5" s="78"/>
      <c r="N5" s="77" t="s">
        <v>8</v>
      </c>
      <c r="O5" s="78"/>
      <c r="P5" s="77" t="s">
        <v>53</v>
      </c>
      <c r="Q5" s="78"/>
      <c r="R5" s="77" t="s">
        <v>10</v>
      </c>
      <c r="S5" s="93" t="s">
        <v>30</v>
      </c>
      <c r="T5" s="6"/>
      <c r="AA5" s="12" t="b">
        <v>0</v>
      </c>
      <c r="AB5" s="12" t="b">
        <v>0</v>
      </c>
      <c r="AC5" s="12" t="b">
        <v>0</v>
      </c>
      <c r="AD5" s="10" t="b">
        <v>1</v>
      </c>
      <c r="AE5" s="10" t="b">
        <v>0</v>
      </c>
      <c r="AF5" s="10"/>
      <c r="AG5" s="1" t="s">
        <v>57</v>
      </c>
      <c r="AH5" s="4">
        <v>4</v>
      </c>
      <c r="AI5" s="4">
        <v>4</v>
      </c>
      <c r="AJ5" s="4" t="s">
        <v>21</v>
      </c>
      <c r="AK5"/>
      <c r="AL5" t="s">
        <v>20</v>
      </c>
      <c r="AM5">
        <v>2026</v>
      </c>
    </row>
    <row r="6" spans="1:39" ht="40.5" customHeight="1" x14ac:dyDescent="0.15">
      <c r="A6" s="176"/>
      <c r="B6" s="177"/>
      <c r="C6" s="184"/>
      <c r="D6" s="18">
        <f>$I$2</f>
        <v>2025</v>
      </c>
      <c r="E6" s="7" t="s">
        <v>3</v>
      </c>
      <c r="F6" s="9">
        <f>$L$2</f>
        <v>4</v>
      </c>
      <c r="G6" s="7" t="s">
        <v>4</v>
      </c>
      <c r="H6" s="24"/>
      <c r="I6" s="7" t="s">
        <v>6</v>
      </c>
      <c r="J6" s="19" t="s">
        <v>37</v>
      </c>
      <c r="K6" s="20" t="str">
        <f>IF(H6="","",DATE(D6,F6,H6))</f>
        <v/>
      </c>
      <c r="L6" s="21" t="s">
        <v>38</v>
      </c>
      <c r="M6" s="25"/>
      <c r="N6" s="11" t="s">
        <v>8</v>
      </c>
      <c r="O6" s="25"/>
      <c r="P6" s="11" t="s">
        <v>9</v>
      </c>
      <c r="Q6" s="25"/>
      <c r="R6" s="11" t="s">
        <v>10</v>
      </c>
      <c r="S6" s="94"/>
      <c r="T6" s="6"/>
      <c r="AA6" s="12" t="b">
        <v>0</v>
      </c>
      <c r="AB6" s="12" t="b">
        <v>0</v>
      </c>
      <c r="AC6" s="12" t="b">
        <v>0</v>
      </c>
      <c r="AD6" s="10"/>
      <c r="AE6" s="10"/>
      <c r="AF6" s="10"/>
      <c r="AH6" s="4">
        <v>5</v>
      </c>
      <c r="AI6" s="4">
        <v>5</v>
      </c>
      <c r="AJ6" s="4" t="s">
        <v>7</v>
      </c>
      <c r="AK6"/>
      <c r="AL6" t="s">
        <v>19</v>
      </c>
      <c r="AM6">
        <v>2027</v>
      </c>
    </row>
    <row r="7" spans="1:39" ht="37.5" customHeight="1" x14ac:dyDescent="0.15">
      <c r="A7" s="176"/>
      <c r="B7" s="177"/>
      <c r="C7" s="186" t="s">
        <v>1</v>
      </c>
      <c r="D7" s="190" t="s">
        <v>90</v>
      </c>
      <c r="E7" s="185"/>
      <c r="F7" s="185"/>
      <c r="G7" s="185" t="s">
        <v>91</v>
      </c>
      <c r="H7" s="185"/>
      <c r="I7" s="185"/>
      <c r="J7" s="185"/>
      <c r="K7" s="185" t="s">
        <v>92</v>
      </c>
      <c r="L7" s="185"/>
      <c r="M7" s="185"/>
      <c r="N7" s="185"/>
      <c r="O7" s="185" t="s">
        <v>93</v>
      </c>
      <c r="P7" s="185"/>
      <c r="Q7" s="185"/>
      <c r="R7" s="185" t="s">
        <v>94</v>
      </c>
      <c r="S7" s="206"/>
      <c r="T7" s="6"/>
      <c r="AA7" s="10" t="b">
        <v>0</v>
      </c>
      <c r="AB7" s="10" t="b">
        <v>0</v>
      </c>
      <c r="AC7" s="10" t="b">
        <v>0</v>
      </c>
      <c r="AD7" s="10" t="b">
        <v>0</v>
      </c>
      <c r="AE7" s="10" t="b">
        <v>0</v>
      </c>
      <c r="AF7" s="10"/>
      <c r="AH7" s="4">
        <v>6</v>
      </c>
      <c r="AI7" s="4">
        <v>6</v>
      </c>
      <c r="AJ7" s="4" t="s">
        <v>18</v>
      </c>
      <c r="AK7"/>
      <c r="AL7" t="s">
        <v>17</v>
      </c>
      <c r="AM7"/>
    </row>
    <row r="8" spans="1:39" ht="40.5" customHeight="1" x14ac:dyDescent="0.15">
      <c r="A8" s="176"/>
      <c r="B8" s="177"/>
      <c r="C8" s="183"/>
      <c r="D8" s="13">
        <f>$I$2</f>
        <v>2025</v>
      </c>
      <c r="E8" s="71" t="s">
        <v>3</v>
      </c>
      <c r="F8" s="72">
        <f>$L$2</f>
        <v>4</v>
      </c>
      <c r="G8" s="71" t="s">
        <v>4</v>
      </c>
      <c r="H8" s="73"/>
      <c r="I8" s="71" t="s">
        <v>6</v>
      </c>
      <c r="J8" s="74" t="s">
        <v>37</v>
      </c>
      <c r="K8" s="75" t="str">
        <f>IF(H8="","",DATE(D8,F8,H8))</f>
        <v/>
      </c>
      <c r="L8" s="76" t="s">
        <v>38</v>
      </c>
      <c r="M8" s="73"/>
      <c r="N8" s="77" t="s">
        <v>8</v>
      </c>
      <c r="O8" s="78"/>
      <c r="P8" s="77" t="s">
        <v>9</v>
      </c>
      <c r="Q8" s="78"/>
      <c r="R8" s="77" t="s">
        <v>10</v>
      </c>
      <c r="S8" s="93" t="s">
        <v>30</v>
      </c>
      <c r="T8" s="6"/>
      <c r="AA8" s="12" t="b">
        <v>0</v>
      </c>
      <c r="AB8" s="12" t="b">
        <v>0</v>
      </c>
      <c r="AC8" s="12" t="b">
        <v>0</v>
      </c>
      <c r="AD8" s="10"/>
      <c r="AE8" s="10"/>
      <c r="AF8" s="10"/>
      <c r="AH8" s="4">
        <v>7</v>
      </c>
      <c r="AI8" s="4">
        <v>7</v>
      </c>
      <c r="AJ8" s="4" t="s">
        <v>5</v>
      </c>
      <c r="AK8"/>
      <c r="AL8" t="s">
        <v>16</v>
      </c>
      <c r="AM8"/>
    </row>
    <row r="9" spans="1:39" ht="40.5" customHeight="1" x14ac:dyDescent="0.2">
      <c r="A9" s="187" t="s">
        <v>84</v>
      </c>
      <c r="B9" s="188"/>
      <c r="C9" s="184"/>
      <c r="D9" s="18">
        <f>$I$2</f>
        <v>2025</v>
      </c>
      <c r="E9" s="7" t="s">
        <v>3</v>
      </c>
      <c r="F9" s="9">
        <f>$L$2</f>
        <v>4</v>
      </c>
      <c r="G9" s="7" t="s">
        <v>4</v>
      </c>
      <c r="H9" s="24"/>
      <c r="I9" s="7" t="s">
        <v>6</v>
      </c>
      <c r="J9" s="19" t="s">
        <v>37</v>
      </c>
      <c r="K9" s="20" t="str">
        <f>IF(H9="","",DATE(D9,F9,H9))</f>
        <v/>
      </c>
      <c r="L9" s="21" t="s">
        <v>38</v>
      </c>
      <c r="M9" s="24"/>
      <c r="N9" s="11" t="s">
        <v>8</v>
      </c>
      <c r="O9" s="25"/>
      <c r="P9" s="11" t="s">
        <v>9</v>
      </c>
      <c r="Q9" s="25"/>
      <c r="R9" s="11" t="s">
        <v>10</v>
      </c>
      <c r="S9" s="94"/>
      <c r="T9" s="6"/>
      <c r="AA9" s="12" t="b">
        <v>0</v>
      </c>
      <c r="AB9" s="12" t="b">
        <v>0</v>
      </c>
      <c r="AC9" s="12" t="b">
        <v>0</v>
      </c>
      <c r="AD9" s="10"/>
      <c r="AE9" s="10"/>
      <c r="AF9" s="10"/>
      <c r="AH9" s="4">
        <v>8</v>
      </c>
      <c r="AI9" s="4">
        <v>8</v>
      </c>
      <c r="AJ9" s="4"/>
      <c r="AK9"/>
      <c r="AL9" t="s">
        <v>15</v>
      </c>
      <c r="AM9"/>
    </row>
    <row r="10" spans="1:39" ht="40.5" customHeight="1" x14ac:dyDescent="0.15">
      <c r="A10" s="95"/>
      <c r="B10" s="41" t="s">
        <v>65</v>
      </c>
      <c r="C10" s="186" t="s">
        <v>2</v>
      </c>
      <c r="D10" s="190" t="s">
        <v>90</v>
      </c>
      <c r="E10" s="185"/>
      <c r="F10" s="185"/>
      <c r="G10" s="185" t="s">
        <v>91</v>
      </c>
      <c r="H10" s="185"/>
      <c r="I10" s="185"/>
      <c r="J10" s="185"/>
      <c r="K10" s="185" t="s">
        <v>92</v>
      </c>
      <c r="L10" s="185"/>
      <c r="M10" s="185"/>
      <c r="N10" s="185"/>
      <c r="O10" s="185" t="s">
        <v>93</v>
      </c>
      <c r="P10" s="185"/>
      <c r="Q10" s="185"/>
      <c r="R10" s="185" t="s">
        <v>94</v>
      </c>
      <c r="S10" s="206"/>
      <c r="T10" s="6"/>
      <c r="AA10" s="10" t="b">
        <v>0</v>
      </c>
      <c r="AB10" s="10" t="b">
        <v>0</v>
      </c>
      <c r="AC10" s="10" t="b">
        <v>0</v>
      </c>
      <c r="AD10" s="10" t="b">
        <v>0</v>
      </c>
      <c r="AE10" s="10" t="b">
        <v>0</v>
      </c>
      <c r="AF10" s="10"/>
      <c r="AH10" s="4">
        <v>9</v>
      </c>
      <c r="AI10" s="4">
        <v>9</v>
      </c>
      <c r="AJ10" s="4"/>
      <c r="AK10"/>
      <c r="AL10" t="s">
        <v>14</v>
      </c>
      <c r="AM10"/>
    </row>
    <row r="11" spans="1:39" ht="40.5" customHeight="1" x14ac:dyDescent="0.15">
      <c r="A11" s="95"/>
      <c r="B11" s="41" t="s">
        <v>66</v>
      </c>
      <c r="C11" s="183"/>
      <c r="D11" s="13">
        <f>$I$2</f>
        <v>2025</v>
      </c>
      <c r="E11" s="71" t="s">
        <v>3</v>
      </c>
      <c r="F11" s="72">
        <f>$L$2</f>
        <v>4</v>
      </c>
      <c r="G11" s="71" t="s">
        <v>4</v>
      </c>
      <c r="H11" s="73"/>
      <c r="I11" s="71" t="s">
        <v>6</v>
      </c>
      <c r="J11" s="74" t="s">
        <v>37</v>
      </c>
      <c r="K11" s="75" t="str">
        <f>IF(H11="","",DATE(D11,F11,H11))</f>
        <v/>
      </c>
      <c r="L11" s="76" t="s">
        <v>38</v>
      </c>
      <c r="M11" s="73"/>
      <c r="N11" s="77" t="s">
        <v>8</v>
      </c>
      <c r="O11" s="78"/>
      <c r="P11" s="77" t="s">
        <v>9</v>
      </c>
      <c r="Q11" s="78"/>
      <c r="R11" s="77" t="s">
        <v>10</v>
      </c>
      <c r="S11" s="93" t="s">
        <v>30</v>
      </c>
      <c r="T11" s="6"/>
      <c r="AA11" s="12" t="b">
        <v>0</v>
      </c>
      <c r="AB11" s="12" t="b">
        <v>0</v>
      </c>
      <c r="AC11" s="12" t="b">
        <v>0</v>
      </c>
      <c r="AD11" s="10"/>
      <c r="AE11" s="10"/>
      <c r="AF11" s="10"/>
      <c r="AH11" s="4">
        <v>10</v>
      </c>
      <c r="AI11" s="4">
        <v>10</v>
      </c>
      <c r="AJ11" s="4"/>
      <c r="AK11"/>
      <c r="AL11" t="s">
        <v>13</v>
      </c>
      <c r="AM11"/>
    </row>
    <row r="12" spans="1:39" ht="40.5" customHeight="1" thickBot="1" x14ac:dyDescent="0.2">
      <c r="A12" s="96"/>
      <c r="B12" s="97" t="s">
        <v>67</v>
      </c>
      <c r="C12" s="189"/>
      <c r="D12" s="22">
        <f>$I$2</f>
        <v>2025</v>
      </c>
      <c r="E12" s="8" t="s">
        <v>3</v>
      </c>
      <c r="F12" s="14">
        <f>$L$2</f>
        <v>4</v>
      </c>
      <c r="G12" s="8" t="s">
        <v>4</v>
      </c>
      <c r="H12" s="17"/>
      <c r="I12" s="8" t="s">
        <v>6</v>
      </c>
      <c r="J12" s="15" t="s">
        <v>37</v>
      </c>
      <c r="K12" s="16" t="str">
        <f>IF(H12="","",DATE(D12,F12,H12))</f>
        <v/>
      </c>
      <c r="L12" s="23" t="s">
        <v>38</v>
      </c>
      <c r="M12" s="17"/>
      <c r="N12" s="98" t="s">
        <v>8</v>
      </c>
      <c r="O12" s="99"/>
      <c r="P12" s="98" t="s">
        <v>9</v>
      </c>
      <c r="Q12" s="99"/>
      <c r="R12" s="98" t="s">
        <v>10</v>
      </c>
      <c r="S12" s="100"/>
      <c r="T12" s="6"/>
      <c r="AA12" s="12" t="b">
        <v>0</v>
      </c>
      <c r="AB12" s="12" t="b">
        <v>0</v>
      </c>
      <c r="AC12" s="12" t="b">
        <v>0</v>
      </c>
      <c r="AD12" s="10"/>
      <c r="AE12" s="10"/>
      <c r="AF12" s="10"/>
      <c r="AH12" s="4">
        <v>11</v>
      </c>
      <c r="AI12" s="4">
        <v>11</v>
      </c>
      <c r="AJ12" s="4"/>
      <c r="AK12"/>
      <c r="AL12" t="s">
        <v>12</v>
      </c>
      <c r="AM12"/>
    </row>
    <row r="13" spans="1:39" ht="36.75" customHeight="1" x14ac:dyDescent="0.15">
      <c r="A13" s="178" t="s">
        <v>42</v>
      </c>
      <c r="B13" s="179"/>
      <c r="C13" s="165" t="s">
        <v>43</v>
      </c>
      <c r="D13" s="166"/>
      <c r="E13" s="166"/>
      <c r="F13" s="166"/>
      <c r="G13" s="166"/>
      <c r="H13" s="166"/>
      <c r="I13" s="166"/>
      <c r="J13" s="166"/>
      <c r="K13" s="166"/>
      <c r="L13" s="166"/>
      <c r="M13" s="166"/>
      <c r="N13" s="83" t="s">
        <v>44</v>
      </c>
      <c r="O13" s="84"/>
      <c r="P13" s="85" t="s">
        <v>45</v>
      </c>
      <c r="Q13" s="86"/>
      <c r="R13" s="86"/>
      <c r="S13" s="87"/>
      <c r="T13" s="6"/>
      <c r="AA13" s="10" t="b">
        <v>0</v>
      </c>
      <c r="AB13" s="10" t="b">
        <v>0</v>
      </c>
      <c r="AC13" s="10"/>
      <c r="AD13" s="10"/>
      <c r="AE13" s="10"/>
      <c r="AF13" s="10"/>
      <c r="AH13" s="4">
        <v>12</v>
      </c>
      <c r="AI13" s="4">
        <v>12</v>
      </c>
      <c r="AJ13" s="4"/>
      <c r="AK13"/>
      <c r="AL13" t="s">
        <v>11</v>
      </c>
      <c r="AM13"/>
    </row>
    <row r="14" spans="1:39" ht="36.75" customHeight="1" thickBot="1" x14ac:dyDescent="0.2">
      <c r="A14" s="180"/>
      <c r="B14" s="181"/>
      <c r="C14" s="191" t="s">
        <v>46</v>
      </c>
      <c r="D14" s="192"/>
      <c r="E14" s="192"/>
      <c r="F14" s="192"/>
      <c r="G14" s="192"/>
      <c r="H14" s="192"/>
      <c r="I14" s="192"/>
      <c r="J14" s="192"/>
      <c r="K14" s="192"/>
      <c r="L14" s="192"/>
      <c r="M14" s="192"/>
      <c r="N14" s="88" t="s">
        <v>44</v>
      </c>
      <c r="O14" s="89"/>
      <c r="P14" s="90" t="s">
        <v>45</v>
      </c>
      <c r="Q14" s="91"/>
      <c r="R14" s="91"/>
      <c r="S14" s="92"/>
      <c r="T14" s="6"/>
      <c r="AA14" s="10" t="b">
        <v>0</v>
      </c>
      <c r="AB14" s="10" t="b">
        <v>0</v>
      </c>
      <c r="AC14" s="10" t="b">
        <v>0</v>
      </c>
      <c r="AD14" s="10" t="b">
        <v>0</v>
      </c>
      <c r="AE14" s="10"/>
      <c r="AF14" s="10"/>
      <c r="AH14" s="4"/>
      <c r="AI14" s="4">
        <v>13</v>
      </c>
      <c r="AJ14" s="4"/>
      <c r="AK14"/>
      <c r="AL14"/>
      <c r="AM14"/>
    </row>
    <row r="15" spans="1:39" ht="54" customHeight="1" x14ac:dyDescent="0.15">
      <c r="A15" s="196" t="s">
        <v>32</v>
      </c>
      <c r="B15" s="101" t="s">
        <v>102</v>
      </c>
      <c r="C15" s="140"/>
      <c r="D15" s="140"/>
      <c r="E15" s="140"/>
      <c r="F15" s="81" t="s">
        <v>39</v>
      </c>
      <c r="G15" s="138"/>
      <c r="H15" s="138"/>
      <c r="I15" s="138"/>
      <c r="J15" s="139"/>
      <c r="K15" s="207" t="s">
        <v>36</v>
      </c>
      <c r="L15" s="208"/>
      <c r="M15" s="141"/>
      <c r="N15" s="142"/>
      <c r="O15" s="142"/>
      <c r="P15" s="143"/>
      <c r="Q15" s="82" t="s">
        <v>35</v>
      </c>
      <c r="R15" s="138"/>
      <c r="S15" s="205"/>
      <c r="T15" s="6"/>
      <c r="AA15" s="10" t="b">
        <v>0</v>
      </c>
      <c r="AB15" s="10" t="b">
        <v>0</v>
      </c>
      <c r="AC15" s="10" t="b">
        <v>0</v>
      </c>
      <c r="AD15" s="10"/>
      <c r="AE15" s="10"/>
      <c r="AF15" s="10"/>
      <c r="AH15" s="4"/>
      <c r="AI15" s="4">
        <v>14</v>
      </c>
      <c r="AJ15" s="4"/>
      <c r="AK15"/>
      <c r="AL15"/>
      <c r="AM15"/>
    </row>
    <row r="16" spans="1:39" ht="26.25" customHeight="1" x14ac:dyDescent="0.15">
      <c r="A16" s="197"/>
      <c r="B16" s="150" t="s">
        <v>103</v>
      </c>
      <c r="C16" s="33" t="s">
        <v>34</v>
      </c>
      <c r="D16" s="199"/>
      <c r="E16" s="199"/>
      <c r="F16" s="199"/>
      <c r="G16" s="199"/>
      <c r="H16" s="199"/>
      <c r="I16" s="199"/>
      <c r="J16" s="199"/>
      <c r="K16" s="199"/>
      <c r="L16" s="199"/>
      <c r="M16" s="199"/>
      <c r="N16" s="199"/>
      <c r="O16" s="199"/>
      <c r="P16" s="199"/>
      <c r="Q16" s="199"/>
      <c r="R16" s="199"/>
      <c r="S16" s="200"/>
      <c r="T16" s="6"/>
      <c r="AA16" s="10" t="b">
        <v>0</v>
      </c>
      <c r="AB16" s="10" t="b">
        <v>0</v>
      </c>
      <c r="AC16" s="10" t="b">
        <v>0</v>
      </c>
      <c r="AD16" s="10"/>
      <c r="AE16" s="10"/>
      <c r="AF16" s="10"/>
      <c r="AH16" s="4"/>
      <c r="AI16" s="4">
        <v>15</v>
      </c>
      <c r="AJ16" s="4"/>
      <c r="AK16"/>
      <c r="AL16"/>
      <c r="AM16"/>
    </row>
    <row r="17" spans="1:39" ht="37.5" customHeight="1" x14ac:dyDescent="0.15">
      <c r="A17" s="197"/>
      <c r="B17" s="151"/>
      <c r="C17" s="34"/>
      <c r="D17" s="199"/>
      <c r="E17" s="199"/>
      <c r="F17" s="199"/>
      <c r="G17" s="199"/>
      <c r="H17" s="199"/>
      <c r="I17" s="199"/>
      <c r="J17" s="199"/>
      <c r="K17" s="199"/>
      <c r="L17" s="199"/>
      <c r="M17" s="199"/>
      <c r="N17" s="199"/>
      <c r="O17" s="199"/>
      <c r="P17" s="199"/>
      <c r="Q17" s="199"/>
      <c r="R17" s="199"/>
      <c r="S17" s="200"/>
      <c r="T17" s="6"/>
      <c r="AA17" s="10" t="b">
        <v>0</v>
      </c>
      <c r="AB17" s="10" t="b">
        <v>0</v>
      </c>
      <c r="AC17" s="10" t="b">
        <v>1</v>
      </c>
      <c r="AD17" s="10" t="b">
        <v>0</v>
      </c>
      <c r="AE17" s="10"/>
      <c r="AF17" s="10"/>
      <c r="AH17" s="4"/>
      <c r="AI17" s="4">
        <v>16</v>
      </c>
      <c r="AJ17" s="4"/>
      <c r="AK17"/>
      <c r="AL17"/>
      <c r="AM17"/>
    </row>
    <row r="18" spans="1:39" ht="52.5" customHeight="1" thickBot="1" x14ac:dyDescent="0.2">
      <c r="A18" s="198"/>
      <c r="B18" s="102" t="s">
        <v>104</v>
      </c>
      <c r="C18" s="136"/>
      <c r="D18" s="136"/>
      <c r="E18" s="136"/>
      <c r="F18" s="136"/>
      <c r="G18" s="136"/>
      <c r="H18" s="136"/>
      <c r="I18" s="136"/>
      <c r="J18" s="136"/>
      <c r="K18" s="136"/>
      <c r="L18" s="136"/>
      <c r="M18" s="136"/>
      <c r="N18" s="136"/>
      <c r="O18" s="136"/>
      <c r="P18" s="136"/>
      <c r="Q18" s="136"/>
      <c r="R18" s="136"/>
      <c r="S18" s="137"/>
      <c r="T18" s="6"/>
      <c r="AA18" s="10" t="b">
        <v>0</v>
      </c>
      <c r="AB18" s="10" t="b">
        <v>0</v>
      </c>
      <c r="AC18" s="10" t="b">
        <v>0</v>
      </c>
      <c r="AD18" s="10"/>
      <c r="AE18" s="10"/>
      <c r="AF18" s="10"/>
      <c r="AH18" s="4"/>
      <c r="AI18" s="4">
        <v>17</v>
      </c>
      <c r="AJ18" s="4"/>
      <c r="AK18"/>
      <c r="AL18"/>
      <c r="AM18"/>
    </row>
    <row r="19" spans="1:39" ht="54" customHeight="1" x14ac:dyDescent="0.15">
      <c r="A19" s="193" t="s">
        <v>31</v>
      </c>
      <c r="B19" s="79" t="s">
        <v>105</v>
      </c>
      <c r="C19" s="160"/>
      <c r="D19" s="161"/>
      <c r="E19" s="161"/>
      <c r="F19" s="161"/>
      <c r="G19" s="161"/>
      <c r="H19" s="161"/>
      <c r="I19" s="161"/>
      <c r="J19" s="161"/>
      <c r="K19" s="161"/>
      <c r="L19" s="161"/>
      <c r="M19" s="161"/>
      <c r="N19" s="161"/>
      <c r="O19" s="161"/>
      <c r="P19" s="161"/>
      <c r="Q19" s="161"/>
      <c r="R19" s="161"/>
      <c r="S19" s="162"/>
      <c r="T19" s="6"/>
      <c r="AA19" s="10" t="b">
        <v>0</v>
      </c>
      <c r="AB19" s="10" t="b">
        <v>0</v>
      </c>
      <c r="AC19" s="10" t="b">
        <v>0</v>
      </c>
      <c r="AD19" s="10"/>
      <c r="AE19" s="10"/>
      <c r="AF19" s="10"/>
      <c r="AH19" s="4"/>
      <c r="AI19" s="4">
        <v>18</v>
      </c>
      <c r="AJ19" s="4"/>
      <c r="AK19"/>
      <c r="AL19"/>
      <c r="AM19"/>
    </row>
    <row r="20" spans="1:39" ht="26.25" customHeight="1" x14ac:dyDescent="0.15">
      <c r="A20" s="194"/>
      <c r="B20" s="150" t="s">
        <v>103</v>
      </c>
      <c r="C20" s="33" t="s">
        <v>34</v>
      </c>
      <c r="D20" s="130"/>
      <c r="E20" s="131"/>
      <c r="F20" s="131"/>
      <c r="G20" s="131"/>
      <c r="H20" s="131"/>
      <c r="I20" s="131"/>
      <c r="J20" s="131"/>
      <c r="K20" s="131"/>
      <c r="L20" s="131"/>
      <c r="M20" s="131"/>
      <c r="N20" s="131"/>
      <c r="O20" s="131"/>
      <c r="P20" s="131"/>
      <c r="Q20" s="131"/>
      <c r="R20" s="131"/>
      <c r="S20" s="132"/>
      <c r="AA20" s="10" t="b">
        <v>0</v>
      </c>
      <c r="AB20" s="10" t="b">
        <v>0</v>
      </c>
      <c r="AC20" s="10" t="b">
        <v>0</v>
      </c>
      <c r="AD20" s="10" t="b">
        <v>0</v>
      </c>
      <c r="AE20" s="10"/>
      <c r="AF20" s="10"/>
      <c r="AH20" s="4"/>
      <c r="AI20" s="4">
        <v>19</v>
      </c>
      <c r="AJ20" s="4"/>
      <c r="AK20"/>
      <c r="AL20"/>
      <c r="AM20"/>
    </row>
    <row r="21" spans="1:39" ht="37.5" customHeight="1" x14ac:dyDescent="0.15">
      <c r="A21" s="194"/>
      <c r="B21" s="151"/>
      <c r="C21" s="35"/>
      <c r="D21" s="133"/>
      <c r="E21" s="134"/>
      <c r="F21" s="134"/>
      <c r="G21" s="134"/>
      <c r="H21" s="134"/>
      <c r="I21" s="134"/>
      <c r="J21" s="134"/>
      <c r="K21" s="134"/>
      <c r="L21" s="134"/>
      <c r="M21" s="134"/>
      <c r="N21" s="134"/>
      <c r="O21" s="134"/>
      <c r="P21" s="134"/>
      <c r="Q21" s="134"/>
      <c r="R21" s="134"/>
      <c r="S21" s="135"/>
      <c r="AA21" s="10" t="b">
        <v>0</v>
      </c>
      <c r="AB21" s="10" t="b">
        <v>0</v>
      </c>
      <c r="AC21" s="10" t="b">
        <v>0</v>
      </c>
      <c r="AD21" s="10"/>
      <c r="AE21" s="10"/>
      <c r="AF21" s="10"/>
      <c r="AH21" s="4"/>
      <c r="AI21" s="4">
        <v>20</v>
      </c>
      <c r="AJ21" s="4"/>
      <c r="AK21"/>
      <c r="AL21"/>
      <c r="AM21"/>
    </row>
    <row r="22" spans="1:39" ht="51.75" customHeight="1" x14ac:dyDescent="0.15">
      <c r="A22" s="194"/>
      <c r="B22" s="70" t="s">
        <v>106</v>
      </c>
      <c r="C22" s="107"/>
      <c r="D22" s="107"/>
      <c r="E22" s="107"/>
      <c r="F22" s="36" t="s">
        <v>39</v>
      </c>
      <c r="G22" s="163"/>
      <c r="H22" s="163"/>
      <c r="I22" s="163"/>
      <c r="J22" s="201"/>
      <c r="K22" s="144" t="s">
        <v>36</v>
      </c>
      <c r="L22" s="145"/>
      <c r="M22" s="202"/>
      <c r="N22" s="203"/>
      <c r="O22" s="203"/>
      <c r="P22" s="204"/>
      <c r="Q22" s="37" t="s">
        <v>35</v>
      </c>
      <c r="R22" s="163"/>
      <c r="S22" s="164"/>
      <c r="AA22" s="10" t="b">
        <v>0</v>
      </c>
      <c r="AB22" s="10" t="b">
        <v>0</v>
      </c>
      <c r="AC22" s="10" t="b">
        <v>0</v>
      </c>
      <c r="AD22" s="10"/>
      <c r="AE22" s="10"/>
      <c r="AF22" s="10"/>
      <c r="AH22" s="4"/>
      <c r="AI22" s="4">
        <v>21</v>
      </c>
      <c r="AJ22" s="4"/>
      <c r="AK22"/>
      <c r="AL22"/>
      <c r="AM22"/>
    </row>
    <row r="23" spans="1:39" ht="51.75" customHeight="1" thickBot="1" x14ac:dyDescent="0.2">
      <c r="A23" s="195"/>
      <c r="B23" s="80" t="s">
        <v>104</v>
      </c>
      <c r="C23" s="136"/>
      <c r="D23" s="136"/>
      <c r="E23" s="136"/>
      <c r="F23" s="136"/>
      <c r="G23" s="136"/>
      <c r="H23" s="136"/>
      <c r="I23" s="136"/>
      <c r="J23" s="136"/>
      <c r="K23" s="136"/>
      <c r="L23" s="136"/>
      <c r="M23" s="136"/>
      <c r="N23" s="136"/>
      <c r="O23" s="136"/>
      <c r="P23" s="136"/>
      <c r="Q23" s="136"/>
      <c r="R23" s="136"/>
      <c r="S23" s="137"/>
      <c r="AA23" s="1" t="b">
        <v>0</v>
      </c>
      <c r="AH23" s="4"/>
      <c r="AI23" s="4">
        <v>22</v>
      </c>
      <c r="AJ23" s="4"/>
      <c r="AK23"/>
      <c r="AL23"/>
      <c r="AM23"/>
    </row>
    <row r="24" spans="1:39" ht="42.75" customHeight="1" thickBot="1" x14ac:dyDescent="0.2">
      <c r="A24" s="146" t="s">
        <v>109</v>
      </c>
      <c r="B24" s="147"/>
      <c r="C24" s="147"/>
      <c r="D24" s="147"/>
      <c r="E24" s="147"/>
      <c r="F24" s="147"/>
      <c r="G24" s="147"/>
      <c r="H24" s="147"/>
      <c r="I24" s="147"/>
      <c r="J24" s="147"/>
      <c r="K24" s="147"/>
      <c r="L24" s="147"/>
      <c r="M24" s="147"/>
      <c r="N24" s="147"/>
      <c r="O24" s="148"/>
      <c r="P24" s="148"/>
      <c r="Q24" s="148"/>
      <c r="R24" s="148"/>
      <c r="S24" s="149"/>
      <c r="AA24" s="1" t="b">
        <v>0</v>
      </c>
      <c r="AH24" s="4"/>
      <c r="AI24" s="4">
        <v>23</v>
      </c>
      <c r="AJ24" s="4"/>
      <c r="AK24"/>
      <c r="AL24"/>
      <c r="AM24"/>
    </row>
    <row r="25" spans="1:39" ht="30.75" customHeight="1" x14ac:dyDescent="0.2">
      <c r="A25" s="38" t="s">
        <v>80</v>
      </c>
      <c r="B25" s="28"/>
      <c r="C25" s="29"/>
      <c r="D25" s="29"/>
      <c r="E25" s="29"/>
      <c r="F25" s="29"/>
      <c r="G25" s="29"/>
      <c r="H25" s="29"/>
      <c r="I25" s="29"/>
      <c r="J25" s="29"/>
      <c r="K25" s="29"/>
      <c r="L25" s="29"/>
      <c r="M25" s="29"/>
      <c r="N25" s="29"/>
      <c r="O25" s="29"/>
      <c r="P25" s="30"/>
      <c r="Q25" s="30"/>
      <c r="R25" s="30"/>
      <c r="S25" s="30"/>
      <c r="AA25" s="1" t="b">
        <v>0</v>
      </c>
      <c r="AH25" s="4"/>
      <c r="AI25" s="4">
        <v>24</v>
      </c>
      <c r="AJ25" s="4"/>
      <c r="AK25"/>
      <c r="AL25"/>
      <c r="AM25"/>
    </row>
    <row r="26" spans="1:39" ht="27" customHeight="1" x14ac:dyDescent="0.15">
      <c r="A26" s="156" t="s">
        <v>58</v>
      </c>
      <c r="B26" s="156"/>
      <c r="C26" s="105" t="s">
        <v>110</v>
      </c>
      <c r="D26" s="31"/>
      <c r="E26" s="31"/>
      <c r="F26" s="31"/>
      <c r="G26" s="31"/>
      <c r="H26" s="31"/>
      <c r="I26" s="31"/>
      <c r="J26" s="32"/>
      <c r="K26" s="32"/>
      <c r="L26" s="32"/>
      <c r="M26" s="32"/>
      <c r="N26" s="32"/>
      <c r="O26" s="32"/>
      <c r="P26" s="32"/>
      <c r="Q26" s="32"/>
      <c r="R26" s="32"/>
      <c r="S26" s="32"/>
      <c r="AH26" s="4"/>
      <c r="AI26" s="4">
        <v>25</v>
      </c>
      <c r="AJ26" s="4"/>
      <c r="AK26"/>
      <c r="AL26"/>
      <c r="AM26"/>
    </row>
    <row r="27" spans="1:39" ht="35.25" customHeight="1" x14ac:dyDescent="0.15">
      <c r="A27" s="61"/>
      <c r="B27" s="157" t="s">
        <v>47</v>
      </c>
      <c r="C27" s="157"/>
      <c r="D27" s="158" t="s">
        <v>96</v>
      </c>
      <c r="E27" s="158"/>
      <c r="F27" s="158"/>
      <c r="G27" s="158"/>
      <c r="H27" s="158"/>
      <c r="I27" s="159" t="s">
        <v>48</v>
      </c>
      <c r="J27" s="159"/>
      <c r="K27" s="106" t="s">
        <v>97</v>
      </c>
      <c r="L27" s="106"/>
      <c r="M27" s="106"/>
      <c r="N27" s="106"/>
      <c r="O27" s="61" t="s">
        <v>39</v>
      </c>
      <c r="P27" s="129" t="s">
        <v>98</v>
      </c>
      <c r="Q27" s="129"/>
      <c r="R27" s="129"/>
      <c r="S27" s="61"/>
      <c r="AH27" s="4"/>
      <c r="AI27" s="4">
        <v>26</v>
      </c>
      <c r="AJ27" s="4"/>
      <c r="AK27"/>
      <c r="AL27"/>
      <c r="AM27"/>
    </row>
    <row r="28" spans="1:39" s="69" customFormat="1" ht="35.25" customHeight="1" x14ac:dyDescent="0.15">
      <c r="A28" s="119" t="s">
        <v>60</v>
      </c>
      <c r="B28" s="119"/>
      <c r="C28" s="114">
        <f>EOMONTH(DATE(I2,L2,1), -7)</f>
        <v>45565</v>
      </c>
      <c r="D28" s="114"/>
      <c r="E28" s="115" t="s">
        <v>61</v>
      </c>
      <c r="F28" s="115"/>
      <c r="G28" s="103" t="s">
        <v>108</v>
      </c>
      <c r="H28" s="53"/>
      <c r="I28" s="53"/>
      <c r="J28" s="53"/>
      <c r="K28" s="53"/>
      <c r="L28" s="53"/>
      <c r="M28" s="53"/>
      <c r="N28" s="53"/>
      <c r="O28" s="53"/>
      <c r="P28" s="53"/>
      <c r="Q28" s="53"/>
      <c r="R28" s="53"/>
      <c r="S28" s="31"/>
      <c r="T28" s="1"/>
      <c r="AH28" s="4"/>
      <c r="AI28" s="4">
        <v>27</v>
      </c>
      <c r="AJ28" s="4"/>
      <c r="AK28" s="4"/>
      <c r="AL28" s="4"/>
      <c r="AM28" s="4"/>
    </row>
    <row r="29" spans="1:39" ht="35.25" customHeight="1" x14ac:dyDescent="0.15">
      <c r="A29" s="54"/>
      <c r="B29" s="103" t="s">
        <v>107</v>
      </c>
      <c r="C29" s="55"/>
      <c r="D29" s="55"/>
      <c r="E29" s="56"/>
      <c r="F29" s="56"/>
      <c r="G29" s="57"/>
      <c r="H29" s="57"/>
      <c r="I29" s="57"/>
      <c r="J29" s="57"/>
      <c r="K29" s="57"/>
      <c r="L29" s="57"/>
      <c r="M29" s="57"/>
      <c r="N29" s="57"/>
      <c r="O29" s="57"/>
      <c r="P29" s="57"/>
      <c r="Q29" s="57"/>
      <c r="R29" s="57"/>
      <c r="S29" s="39"/>
      <c r="T29" s="69"/>
      <c r="AH29" s="4"/>
      <c r="AI29" s="4">
        <v>28</v>
      </c>
      <c r="AJ29" s="4"/>
      <c r="AK29"/>
      <c r="AL29"/>
      <c r="AM29"/>
    </row>
    <row r="30" spans="1:39" ht="35.25" customHeight="1" x14ac:dyDescent="0.15">
      <c r="A30" s="113" t="s">
        <v>81</v>
      </c>
      <c r="B30" s="113"/>
      <c r="C30" s="120">
        <f>C28+1</f>
        <v>45566</v>
      </c>
      <c r="D30" s="120"/>
      <c r="E30" s="116" t="s">
        <v>63</v>
      </c>
      <c r="F30" s="117"/>
      <c r="G30" s="103" t="s">
        <v>62</v>
      </c>
      <c r="H30" s="53"/>
      <c r="I30" s="53"/>
      <c r="J30" s="53"/>
      <c r="K30" s="53"/>
      <c r="L30" s="53"/>
      <c r="M30" s="53"/>
      <c r="N30" s="53"/>
      <c r="O30" s="53"/>
      <c r="P30" s="53"/>
      <c r="Q30" s="53"/>
      <c r="R30" s="53"/>
      <c r="S30" s="31"/>
      <c r="AH30" s="4"/>
      <c r="AI30" s="4">
        <v>29</v>
      </c>
      <c r="AJ30" s="4"/>
      <c r="AK30"/>
      <c r="AL30"/>
      <c r="AM30"/>
    </row>
    <row r="31" spans="1:39" ht="35.25" customHeight="1" x14ac:dyDescent="0.15">
      <c r="A31" s="113" t="s">
        <v>49</v>
      </c>
      <c r="B31" s="113"/>
      <c r="C31" s="120">
        <f>C28+1</f>
        <v>45566</v>
      </c>
      <c r="D31" s="120"/>
      <c r="E31" s="118" t="s">
        <v>82</v>
      </c>
      <c r="F31" s="118"/>
      <c r="G31" s="104" t="s">
        <v>99</v>
      </c>
      <c r="H31" s="58"/>
      <c r="I31" s="58"/>
      <c r="J31" s="59"/>
      <c r="K31" s="59"/>
      <c r="L31" s="59"/>
      <c r="M31" s="59"/>
      <c r="N31" s="59"/>
      <c r="O31" s="59"/>
      <c r="P31" s="59"/>
      <c r="Q31" s="59"/>
      <c r="R31" s="59"/>
      <c r="S31" s="40"/>
      <c r="AH31" s="4"/>
      <c r="AI31" s="4">
        <v>30</v>
      </c>
      <c r="AJ31" s="4"/>
      <c r="AK31"/>
      <c r="AL31"/>
      <c r="AM31"/>
    </row>
    <row r="32" spans="1:39" ht="35.25" customHeight="1" x14ac:dyDescent="0.15">
      <c r="A32" s="113" t="s">
        <v>50</v>
      </c>
      <c r="B32" s="113"/>
      <c r="C32" s="120">
        <f>C28+2</f>
        <v>45567</v>
      </c>
      <c r="D32" s="120"/>
      <c r="E32" s="118" t="s">
        <v>63</v>
      </c>
      <c r="F32" s="118"/>
      <c r="G32" s="103" t="s">
        <v>64</v>
      </c>
      <c r="H32" s="53"/>
      <c r="I32" s="60"/>
      <c r="J32" s="60"/>
      <c r="K32" s="60"/>
      <c r="L32" s="60"/>
      <c r="M32" s="60"/>
      <c r="N32" s="60"/>
      <c r="O32" s="60"/>
      <c r="P32" s="60"/>
      <c r="Q32" s="60"/>
      <c r="R32" s="60"/>
      <c r="AH32" s="4"/>
      <c r="AI32" s="4">
        <v>31</v>
      </c>
      <c r="AJ32" s="4"/>
      <c r="AK32"/>
      <c r="AL32"/>
      <c r="AM32"/>
    </row>
    <row r="33" spans="1:39" ht="35.25" customHeight="1" x14ac:dyDescent="0.15">
      <c r="A33" s="30"/>
      <c r="B33" s="30"/>
      <c r="C33" s="30"/>
      <c r="D33" s="30"/>
      <c r="E33" s="30"/>
      <c r="H33" s="128" t="s">
        <v>51</v>
      </c>
      <c r="I33" s="128"/>
      <c r="J33" s="128"/>
      <c r="K33" s="106" t="s">
        <v>100</v>
      </c>
      <c r="L33" s="106"/>
      <c r="M33" s="106"/>
      <c r="N33" s="106"/>
      <c r="O33" s="106"/>
      <c r="P33" s="62" t="s">
        <v>59</v>
      </c>
      <c r="Q33" s="121" t="s">
        <v>98</v>
      </c>
      <c r="R33" s="121"/>
      <c r="S33" s="121"/>
      <c r="AH33" s="4"/>
      <c r="AI33" s="4"/>
      <c r="AJ33" s="4"/>
      <c r="AK33"/>
      <c r="AL33"/>
      <c r="AM33"/>
    </row>
    <row r="34" spans="1:39" ht="35.25" customHeight="1" x14ac:dyDescent="0.15">
      <c r="A34" s="30"/>
      <c r="B34" s="30"/>
      <c r="C34" s="30"/>
      <c r="D34" s="30"/>
      <c r="E34" s="30"/>
      <c r="S34" s="30"/>
    </row>
    <row r="35" spans="1:39" ht="28.5" customHeight="1" x14ac:dyDescent="0.15">
      <c r="A35" s="2"/>
      <c r="B35" s="2"/>
      <c r="C35" s="3"/>
      <c r="D35" s="3"/>
      <c r="E35" s="3"/>
      <c r="F35" s="3"/>
      <c r="G35" s="3"/>
      <c r="H35" s="3"/>
      <c r="I35" s="3"/>
      <c r="J35" s="3"/>
      <c r="K35" s="3"/>
      <c r="L35" s="3"/>
      <c r="M35" s="3"/>
      <c r="N35" s="3"/>
      <c r="O35" s="3"/>
      <c r="P35" s="3"/>
      <c r="Q35" s="3"/>
      <c r="R35" s="3"/>
      <c r="S35" s="3"/>
    </row>
    <row r="36" spans="1:39" ht="21.75" customHeight="1" x14ac:dyDescent="0.15">
      <c r="A36" s="2"/>
      <c r="B36" s="2"/>
    </row>
    <row r="37" spans="1:39" ht="21.75" customHeight="1" x14ac:dyDescent="0.15">
      <c r="A37" s="2"/>
      <c r="B37" s="2"/>
    </row>
    <row r="38" spans="1:39" ht="21.75" customHeight="1" x14ac:dyDescent="0.2">
      <c r="A38" s="112"/>
      <c r="B38" s="112"/>
      <c r="C38" s="112"/>
      <c r="D38" s="112"/>
      <c r="E38" s="112"/>
      <c r="F38" s="112"/>
      <c r="G38" s="112"/>
      <c r="H38" s="112"/>
      <c r="I38" s="112"/>
      <c r="J38" s="112"/>
      <c r="K38" s="112"/>
      <c r="L38" s="112"/>
      <c r="M38" s="112"/>
      <c r="N38" s="112"/>
      <c r="O38" s="112"/>
      <c r="P38" s="112"/>
      <c r="Q38" s="112"/>
      <c r="R38" s="112"/>
      <c r="S38" s="112"/>
    </row>
    <row r="39" spans="1:39" ht="21.75" customHeight="1" x14ac:dyDescent="0.15"/>
    <row r="40" spans="1:39" ht="21.75" customHeight="1" x14ac:dyDescent="0.15"/>
    <row r="41" spans="1:39" ht="28.5" customHeight="1" x14ac:dyDescent="0.15"/>
    <row r="42" spans="1:39" ht="22.5" customHeight="1" x14ac:dyDescent="0.15"/>
    <row r="43" spans="1:39" ht="22.5" customHeight="1" x14ac:dyDescent="0.15"/>
    <row r="44" spans="1:39" ht="22.5" customHeight="1" x14ac:dyDescent="0.15"/>
    <row r="45" spans="1:39" ht="22.5" customHeight="1" x14ac:dyDescent="0.15"/>
    <row r="46" spans="1:39" ht="22.5" customHeight="1" x14ac:dyDescent="0.15"/>
    <row r="47" spans="1:39" ht="22.5" customHeight="1" x14ac:dyDescent="0.15"/>
    <row r="48" spans="1:39"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74">
    <mergeCell ref="R4:S4"/>
    <mergeCell ref="O4:Q4"/>
    <mergeCell ref="K4:N4"/>
    <mergeCell ref="O7:Q7"/>
    <mergeCell ref="R7:S7"/>
    <mergeCell ref="R10:S10"/>
    <mergeCell ref="O10:Q10"/>
    <mergeCell ref="K15:L15"/>
    <mergeCell ref="A19:A23"/>
    <mergeCell ref="A15:A18"/>
    <mergeCell ref="D16:S17"/>
    <mergeCell ref="G22:J22"/>
    <mergeCell ref="M22:P22"/>
    <mergeCell ref="R15:S15"/>
    <mergeCell ref="A13:B14"/>
    <mergeCell ref="C4:C6"/>
    <mergeCell ref="K10:N10"/>
    <mergeCell ref="C7:C9"/>
    <mergeCell ref="A9:B9"/>
    <mergeCell ref="C10:C12"/>
    <mergeCell ref="D10:F10"/>
    <mergeCell ref="G10:J10"/>
    <mergeCell ref="C14:M14"/>
    <mergeCell ref="D7:F7"/>
    <mergeCell ref="G7:J7"/>
    <mergeCell ref="K7:N7"/>
    <mergeCell ref="A1:A2"/>
    <mergeCell ref="I2:K2"/>
    <mergeCell ref="L2:N2"/>
    <mergeCell ref="A26:B26"/>
    <mergeCell ref="B27:C27"/>
    <mergeCell ref="D27:H27"/>
    <mergeCell ref="I27:J27"/>
    <mergeCell ref="K27:N27"/>
    <mergeCell ref="C23:S23"/>
    <mergeCell ref="C19:S19"/>
    <mergeCell ref="R22:S22"/>
    <mergeCell ref="C13:M13"/>
    <mergeCell ref="A3:C3"/>
    <mergeCell ref="D1:O1"/>
    <mergeCell ref="B1:C2"/>
    <mergeCell ref="A4:B8"/>
    <mergeCell ref="Q33:S33"/>
    <mergeCell ref="P1:Q2"/>
    <mergeCell ref="G4:J4"/>
    <mergeCell ref="D4:F4"/>
    <mergeCell ref="H33:J33"/>
    <mergeCell ref="P27:R27"/>
    <mergeCell ref="D20:S21"/>
    <mergeCell ref="C18:S18"/>
    <mergeCell ref="G15:J15"/>
    <mergeCell ref="C15:E15"/>
    <mergeCell ref="M15:P15"/>
    <mergeCell ref="K22:L22"/>
    <mergeCell ref="A24:N24"/>
    <mergeCell ref="O24:S24"/>
    <mergeCell ref="B20:B21"/>
    <mergeCell ref="B16:B17"/>
    <mergeCell ref="K33:O33"/>
    <mergeCell ref="C22:E22"/>
    <mergeCell ref="R1:S2"/>
    <mergeCell ref="A38:S38"/>
    <mergeCell ref="A31:B31"/>
    <mergeCell ref="C28:D28"/>
    <mergeCell ref="E28:F28"/>
    <mergeCell ref="E30:F30"/>
    <mergeCell ref="E31:F31"/>
    <mergeCell ref="E32:F32"/>
    <mergeCell ref="A28:B28"/>
    <mergeCell ref="C30:D30"/>
    <mergeCell ref="C31:D31"/>
    <mergeCell ref="A30:B30"/>
    <mergeCell ref="A32:B32"/>
    <mergeCell ref="C32:D32"/>
  </mergeCells>
  <phoneticPr fontId="1"/>
  <conditionalFormatting sqref="D4">
    <cfRule type="expression" dxfId="58" priority="117">
      <formula>$AA$4=TRUE</formula>
    </cfRule>
  </conditionalFormatting>
  <conditionalFormatting sqref="D7 F7">
    <cfRule type="expression" dxfId="57" priority="110">
      <formula>$AA$7=TRUE</formula>
    </cfRule>
  </conditionalFormatting>
  <conditionalFormatting sqref="H6">
    <cfRule type="expression" dxfId="56" priority="139">
      <formula>$H$6&lt;&gt;""</formula>
    </cfRule>
  </conditionalFormatting>
  <conditionalFormatting sqref="H8">
    <cfRule type="expression" dxfId="55" priority="138">
      <formula>$H$8&lt;&gt;""</formula>
    </cfRule>
  </conditionalFormatting>
  <conditionalFormatting sqref="H9 H11:H12">
    <cfRule type="expression" dxfId="54" priority="137">
      <formula>$H9&lt;&gt;""</formula>
    </cfRule>
  </conditionalFormatting>
  <conditionalFormatting sqref="H5:I5 K5:K6">
    <cfRule type="expression" dxfId="53" priority="140">
      <formula>$H$5&lt;&gt;""</formula>
    </cfRule>
  </conditionalFormatting>
  <conditionalFormatting sqref="G4">
    <cfRule type="expression" dxfId="52" priority="116">
      <formula>$AB$4=TRUE</formula>
    </cfRule>
  </conditionalFormatting>
  <conditionalFormatting sqref="G7">
    <cfRule type="expression" dxfId="51" priority="109">
      <formula>$AB$7=TRUE</formula>
    </cfRule>
  </conditionalFormatting>
  <conditionalFormatting sqref="K8:K9">
    <cfRule type="expression" dxfId="50" priority="124">
      <formula>$H$5&lt;&gt;""</formula>
    </cfRule>
  </conditionalFormatting>
  <conditionalFormatting sqref="K11:K12">
    <cfRule type="expression" dxfId="49" priority="123">
      <formula>$H$5&lt;&gt;""</formula>
    </cfRule>
  </conditionalFormatting>
  <conditionalFormatting sqref="M5:N5">
    <cfRule type="expression" dxfId="48" priority="120">
      <formula>$AA$5=TRUE</formula>
    </cfRule>
  </conditionalFormatting>
  <conditionalFormatting sqref="M6:N6">
    <cfRule type="expression" dxfId="47" priority="113">
      <formula>$AA$6=TRUE</formula>
    </cfRule>
  </conditionalFormatting>
  <conditionalFormatting sqref="M8:N8">
    <cfRule type="expression" dxfId="46" priority="106">
      <formula>$AA$8=TRUE</formula>
    </cfRule>
  </conditionalFormatting>
  <conditionalFormatting sqref="M9:N9">
    <cfRule type="expression" dxfId="45" priority="103">
      <formula>$AA$9=TRUE</formula>
    </cfRule>
  </conditionalFormatting>
  <conditionalFormatting sqref="O7">
    <cfRule type="expression" dxfId="44" priority="108">
      <formula>$AD$7=TRUE</formula>
    </cfRule>
  </conditionalFormatting>
  <conditionalFormatting sqref="O5:P5">
    <cfRule type="expression" dxfId="43" priority="119">
      <formula>$AB$5=TRUE</formula>
    </cfRule>
  </conditionalFormatting>
  <conditionalFormatting sqref="O6:P6">
    <cfRule type="expression" dxfId="42" priority="112">
      <formula>$AB$6=TRUE</formula>
    </cfRule>
  </conditionalFormatting>
  <conditionalFormatting sqref="O8:P8">
    <cfRule type="expression" dxfId="41" priority="105">
      <formula>$AB$8=TRUE</formula>
    </cfRule>
  </conditionalFormatting>
  <conditionalFormatting sqref="O9:P9">
    <cfRule type="expression" dxfId="40" priority="102">
      <formula>$AB$9=TRUE</formula>
    </cfRule>
  </conditionalFormatting>
  <conditionalFormatting sqref="Q5:R5">
    <cfRule type="expression" dxfId="39" priority="118">
      <formula>$AC$5=TRUE</formula>
    </cfRule>
  </conditionalFormatting>
  <conditionalFormatting sqref="Q6:R6">
    <cfRule type="expression" dxfId="38" priority="111">
      <formula>$AC$6=TRUE</formula>
    </cfRule>
  </conditionalFormatting>
  <conditionalFormatting sqref="Q8:R8">
    <cfRule type="expression" dxfId="37" priority="104">
      <formula>$AC$8=TRUE</formula>
    </cfRule>
  </conditionalFormatting>
  <conditionalFormatting sqref="Q9:R9">
    <cfRule type="expression" dxfId="36" priority="101">
      <formula>$AC$9=TRUE</formula>
    </cfRule>
  </conditionalFormatting>
  <conditionalFormatting sqref="O4">
    <cfRule type="expression" dxfId="35" priority="114">
      <formula>$AD$4=TRUE</formula>
    </cfRule>
  </conditionalFormatting>
  <conditionalFormatting sqref="R7">
    <cfRule type="expression" dxfId="34" priority="107">
      <formula>$AE$7=TRUE</formula>
    </cfRule>
  </conditionalFormatting>
  <conditionalFormatting sqref="D10">
    <cfRule type="expression" dxfId="33" priority="54">
      <formula>AA10=TRUE</formula>
    </cfRule>
  </conditionalFormatting>
  <conditionalFormatting sqref="R10">
    <cfRule type="expression" dxfId="32" priority="52">
      <formula>AE10=TRUE</formula>
    </cfRule>
  </conditionalFormatting>
  <conditionalFormatting sqref="M11:N11">
    <cfRule type="expression" dxfId="31" priority="50">
      <formula>$AA$11=TRUE</formula>
    </cfRule>
  </conditionalFormatting>
  <conditionalFormatting sqref="M12:N12">
    <cfRule type="expression" dxfId="30" priority="47">
      <formula>$AA$12=TRUE</formula>
    </cfRule>
  </conditionalFormatting>
  <conditionalFormatting sqref="O11:P11">
    <cfRule type="expression" dxfId="29" priority="49">
      <formula>$AB$11=TRUE</formula>
    </cfRule>
  </conditionalFormatting>
  <conditionalFormatting sqref="O12:P12">
    <cfRule type="expression" dxfId="28" priority="46">
      <formula>$AB$12=TRUE</formula>
    </cfRule>
  </conditionalFormatting>
  <conditionalFormatting sqref="Q11:R11">
    <cfRule type="expression" dxfId="27" priority="48">
      <formula>$AC$11=TRUE</formula>
    </cfRule>
  </conditionalFormatting>
  <conditionalFormatting sqref="Q12:R12">
    <cfRule type="expression" dxfId="26" priority="45">
      <formula>$AC$12=TRUE</formula>
    </cfRule>
  </conditionalFormatting>
  <conditionalFormatting sqref="C15">
    <cfRule type="expression" dxfId="25" priority="29">
      <formula>$C$15&lt;&gt;""</formula>
    </cfRule>
  </conditionalFormatting>
  <conditionalFormatting sqref="C17">
    <cfRule type="expression" dxfId="24" priority="35">
      <formula>$C$17&lt;&gt;""</formula>
    </cfRule>
  </conditionalFormatting>
  <conditionalFormatting sqref="C22:E22">
    <cfRule type="expression" dxfId="23" priority="25">
      <formula>$C$22&lt;&gt;""</formula>
    </cfRule>
  </conditionalFormatting>
  <conditionalFormatting sqref="C18:S18">
    <cfRule type="expression" dxfId="22" priority="33">
      <formula>$C$18&lt;&gt;""</formula>
    </cfRule>
  </conditionalFormatting>
  <conditionalFormatting sqref="C19:S19">
    <cfRule type="expression" dxfId="21" priority="32">
      <formula>$C$19&lt;&gt;""</formula>
    </cfRule>
  </conditionalFormatting>
  <conditionalFormatting sqref="C23:S23">
    <cfRule type="expression" dxfId="20" priority="30">
      <formula>$C$23&lt;&gt;""</formula>
    </cfRule>
  </conditionalFormatting>
  <conditionalFormatting sqref="C21">
    <cfRule type="expression" dxfId="19" priority="31">
      <formula>$C$21&lt;&gt;""</formula>
    </cfRule>
  </conditionalFormatting>
  <conditionalFormatting sqref="D16:S17">
    <cfRule type="expression" dxfId="18" priority="34">
      <formula>$D$16&lt;&gt;""</formula>
    </cfRule>
  </conditionalFormatting>
  <conditionalFormatting sqref="G15:J15">
    <cfRule type="expression" dxfId="17" priority="28">
      <formula>$G$15&lt;&gt;""</formula>
    </cfRule>
  </conditionalFormatting>
  <conditionalFormatting sqref="G22:J22">
    <cfRule type="expression" dxfId="16" priority="26">
      <formula>$G$22&lt;&gt;""</formula>
    </cfRule>
  </conditionalFormatting>
  <conditionalFormatting sqref="R15">
    <cfRule type="expression" dxfId="15" priority="27">
      <formula>$R$15&lt;&gt;""</formula>
    </cfRule>
  </conditionalFormatting>
  <conditionalFormatting sqref="R22">
    <cfRule type="expression" dxfId="14" priority="24">
      <formula>$R$22&lt;&gt;""</formula>
    </cfRule>
  </conditionalFormatting>
  <conditionalFormatting sqref="AA18">
    <cfRule type="expression" dxfId="13" priority="23">
      <formula>AO7=TRUE</formula>
    </cfRule>
  </conditionalFormatting>
  <conditionalFormatting sqref="M15:P15">
    <cfRule type="expression" dxfId="12" priority="21">
      <formula>$G$15&lt;&gt;""</formula>
    </cfRule>
  </conditionalFormatting>
  <conditionalFormatting sqref="M22:P22">
    <cfRule type="expression" dxfId="11" priority="18">
      <formula>$M$22&lt;&gt;""</formula>
    </cfRule>
  </conditionalFormatting>
  <conditionalFormatting sqref="D20:S21">
    <cfRule type="expression" dxfId="10" priority="17">
      <formula>$D$20&lt;&gt;""</formula>
    </cfRule>
  </conditionalFormatting>
  <conditionalFormatting sqref="O13">
    <cfRule type="expression" dxfId="9" priority="16">
      <formula>AA18=TRUE</formula>
    </cfRule>
  </conditionalFormatting>
  <conditionalFormatting sqref="O14">
    <cfRule type="expression" dxfId="8" priority="15">
      <formula>AA19=TRUE</formula>
    </cfRule>
  </conditionalFormatting>
  <conditionalFormatting sqref="A10:B12">
    <cfRule type="expression" dxfId="7" priority="9">
      <formula>AA23=TRUE</formula>
    </cfRule>
  </conditionalFormatting>
  <conditionalFormatting sqref="B10:B12">
    <cfRule type="expression" dxfId="6" priority="8">
      <formula>AA23=TRUE</formula>
    </cfRule>
  </conditionalFormatting>
  <conditionalFormatting sqref="K10">
    <cfRule type="expression" dxfId="5" priority="142">
      <formula>AC10=TRUE</formula>
    </cfRule>
  </conditionalFormatting>
  <conditionalFormatting sqref="K4:N4">
    <cfRule type="expression" dxfId="4" priority="5">
      <formula>$AC$4=TRUE</formula>
    </cfRule>
  </conditionalFormatting>
  <conditionalFormatting sqref="R4:S4">
    <cfRule type="expression" dxfId="3" priority="4">
      <formula>AE4=TRUE</formula>
    </cfRule>
  </conditionalFormatting>
  <conditionalFormatting sqref="K7:N7">
    <cfRule type="expression" dxfId="2" priority="3">
      <formula>AC7=TRUE</formula>
    </cfRule>
  </conditionalFormatting>
  <conditionalFormatting sqref="G10:J10">
    <cfRule type="expression" dxfId="1" priority="2">
      <formula>$AB$10=TRUE</formula>
    </cfRule>
  </conditionalFormatting>
  <conditionalFormatting sqref="O10:Q10">
    <cfRule type="expression" dxfId="0" priority="1">
      <formula>AD10=TRUE</formula>
    </cfRule>
  </conditionalFormatting>
  <dataValidations count="3">
    <dataValidation type="list" allowBlank="1" showInputMessage="1" showErrorMessage="1" sqref="H5:H6 H11:H12 H8:H9">
      <formula1>$AI$1:$AI$32</formula1>
    </dataValidation>
    <dataValidation imeMode="hiragana" allowBlank="1" showInputMessage="1" showErrorMessage="1" sqref="D16:S17 C18:S19 K22 K15 F15:G15 C15 C22 F22:G22 C23:S23"/>
    <dataValidation imeMode="off" allowBlank="1" showInputMessage="1" showErrorMessage="1" sqref="M15:P15 R15:S15 R22:S22 M22:P22"/>
  </dataValidations>
  <printOptions horizontalCentered="1" verticalCentered="1"/>
  <pageMargins left="0.19685039370078741" right="0" top="0" bottom="0" header="0.11811023622047245" footer="0"/>
  <pageSetup paperSize="9" scale="67" orientation="portrait" r:id="rId1"/>
  <colBreaks count="1" manualBreakCount="1">
    <brk id="20" max="33" man="1"/>
  </colBreaks>
  <ignoredErrors>
    <ignoredError sqref="D5:D6 F5:F6 D8:D9 F8:F9 D11:F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4</xdr:row>
                    <xdr:rowOff>38100</xdr:rowOff>
                  </from>
                  <to>
                    <xdr:col>13</xdr:col>
                    <xdr:colOff>19050</xdr:colOff>
                    <xdr:row>4</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4</xdr:row>
                    <xdr:rowOff>104775</xdr:rowOff>
                  </from>
                  <to>
                    <xdr:col>15</xdr:col>
                    <xdr:colOff>85725</xdr:colOff>
                    <xdr:row>4</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4</xdr:row>
                    <xdr:rowOff>114300</xdr:rowOff>
                  </from>
                  <to>
                    <xdr:col>17</xdr:col>
                    <xdr:colOff>47625</xdr:colOff>
                    <xdr:row>4</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5</xdr:row>
                    <xdr:rowOff>85725</xdr:rowOff>
                  </from>
                  <to>
                    <xdr:col>17</xdr:col>
                    <xdr:colOff>66675</xdr:colOff>
                    <xdr:row>5</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5</xdr:row>
                    <xdr:rowOff>38100</xdr:rowOff>
                  </from>
                  <to>
                    <xdr:col>15</xdr:col>
                    <xdr:colOff>57150</xdr:colOff>
                    <xdr:row>5</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5</xdr:row>
                    <xdr:rowOff>114300</xdr:rowOff>
                  </from>
                  <to>
                    <xdr:col>13</xdr:col>
                    <xdr:colOff>95250</xdr:colOff>
                    <xdr:row>5</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8</xdr:row>
                    <xdr:rowOff>85725</xdr:rowOff>
                  </from>
                  <to>
                    <xdr:col>17</xdr:col>
                    <xdr:colOff>104775</xdr:colOff>
                    <xdr:row>8</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8</xdr:row>
                    <xdr:rowOff>66675</xdr:rowOff>
                  </from>
                  <to>
                    <xdr:col>15</xdr:col>
                    <xdr:colOff>133350</xdr:colOff>
                    <xdr:row>8</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8</xdr:row>
                    <xdr:rowOff>104775</xdr:rowOff>
                  </from>
                  <to>
                    <xdr:col>13</xdr:col>
                    <xdr:colOff>85725</xdr:colOff>
                    <xdr:row>8</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10</xdr:row>
                    <xdr:rowOff>123825</xdr:rowOff>
                  </from>
                  <to>
                    <xdr:col>13</xdr:col>
                    <xdr:colOff>114300</xdr:colOff>
                    <xdr:row>10</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11</xdr:row>
                    <xdr:rowOff>104775</xdr:rowOff>
                  </from>
                  <to>
                    <xdr:col>13</xdr:col>
                    <xdr:colOff>114300</xdr:colOff>
                    <xdr:row>11</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10</xdr:row>
                    <xdr:rowOff>95250</xdr:rowOff>
                  </from>
                  <to>
                    <xdr:col>15</xdr:col>
                    <xdr:colOff>76200</xdr:colOff>
                    <xdr:row>10</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11</xdr:row>
                    <xdr:rowOff>85725</xdr:rowOff>
                  </from>
                  <to>
                    <xdr:col>15</xdr:col>
                    <xdr:colOff>85725</xdr:colOff>
                    <xdr:row>11</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10</xdr:row>
                    <xdr:rowOff>9525</xdr:rowOff>
                  </from>
                  <to>
                    <xdr:col>17</xdr:col>
                    <xdr:colOff>47625</xdr:colOff>
                    <xdr:row>10</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11</xdr:row>
                    <xdr:rowOff>114300</xdr:rowOff>
                  </from>
                  <to>
                    <xdr:col>17</xdr:col>
                    <xdr:colOff>76200</xdr:colOff>
                    <xdr:row>11</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7</xdr:row>
                    <xdr:rowOff>76200</xdr:rowOff>
                  </from>
                  <to>
                    <xdr:col>15</xdr:col>
                    <xdr:colOff>114300</xdr:colOff>
                    <xdr:row>7</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7</xdr:row>
                    <xdr:rowOff>123825</xdr:rowOff>
                  </from>
                  <to>
                    <xdr:col>17</xdr:col>
                    <xdr:colOff>76200</xdr:colOff>
                    <xdr:row>7</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7</xdr:row>
                    <xdr:rowOff>114300</xdr:rowOff>
                  </from>
                  <to>
                    <xdr:col>13</xdr:col>
                    <xdr:colOff>85725</xdr:colOff>
                    <xdr:row>7</xdr:row>
                    <xdr:rowOff>457200</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3</xdr:col>
                    <xdr:colOff>104775</xdr:colOff>
                    <xdr:row>3</xdr:row>
                    <xdr:rowOff>9525</xdr:rowOff>
                  </from>
                  <to>
                    <xdr:col>3</xdr:col>
                    <xdr:colOff>342900</xdr:colOff>
                    <xdr:row>3</xdr:row>
                    <xdr:rowOff>457200</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6</xdr:col>
                    <xdr:colOff>28575</xdr:colOff>
                    <xdr:row>3</xdr:row>
                    <xdr:rowOff>66675</xdr:rowOff>
                  </from>
                  <to>
                    <xdr:col>6</xdr:col>
                    <xdr:colOff>276225</xdr:colOff>
                    <xdr:row>3</xdr:row>
                    <xdr:rowOff>457200</xdr:rowOff>
                  </to>
                </anchor>
              </controlPr>
            </control>
          </mc:Choice>
        </mc:AlternateContent>
        <mc:AlternateContent xmlns:mc="http://schemas.openxmlformats.org/markup-compatibility/2006">
          <mc:Choice Requires="x14">
            <control shapeId="5161" r:id="rId24" name="Check Box 41">
              <controlPr defaultSize="0" autoFill="0" autoLine="0" autoPict="0">
                <anchor moveWithCells="1">
                  <from>
                    <xdr:col>10</xdr:col>
                    <xdr:colOff>190500</xdr:colOff>
                    <xdr:row>3</xdr:row>
                    <xdr:rowOff>19050</xdr:rowOff>
                  </from>
                  <to>
                    <xdr:col>11</xdr:col>
                    <xdr:colOff>85725</xdr:colOff>
                    <xdr:row>3</xdr:row>
                    <xdr:rowOff>495300</xdr:rowOff>
                  </to>
                </anchor>
              </controlPr>
            </control>
          </mc:Choice>
        </mc:AlternateContent>
        <mc:AlternateContent xmlns:mc="http://schemas.openxmlformats.org/markup-compatibility/2006">
          <mc:Choice Requires="x14">
            <control shapeId="5162" r:id="rId25" name="Check Box 42">
              <controlPr defaultSize="0" autoFill="0" autoLine="0" autoPict="0">
                <anchor moveWithCells="1">
                  <from>
                    <xdr:col>14</xdr:col>
                    <xdr:colOff>85725</xdr:colOff>
                    <xdr:row>3</xdr:row>
                    <xdr:rowOff>47625</xdr:rowOff>
                  </from>
                  <to>
                    <xdr:col>14</xdr:col>
                    <xdr:colOff>371475</xdr:colOff>
                    <xdr:row>3</xdr:row>
                    <xdr:rowOff>504825</xdr:rowOff>
                  </to>
                </anchor>
              </controlPr>
            </control>
          </mc:Choice>
        </mc:AlternateContent>
        <mc:AlternateContent xmlns:mc="http://schemas.openxmlformats.org/markup-compatibility/2006">
          <mc:Choice Requires="x14">
            <control shapeId="5163" r:id="rId26" name="Check Box 43">
              <controlPr defaultSize="0" autoFill="0" autoLine="0" autoPict="0">
                <anchor moveWithCells="1">
                  <from>
                    <xdr:col>3</xdr:col>
                    <xdr:colOff>142875</xdr:colOff>
                    <xdr:row>6</xdr:row>
                    <xdr:rowOff>104775</xdr:rowOff>
                  </from>
                  <to>
                    <xdr:col>3</xdr:col>
                    <xdr:colOff>371475</xdr:colOff>
                    <xdr:row>6</xdr:row>
                    <xdr:rowOff>438150</xdr:rowOff>
                  </to>
                </anchor>
              </controlPr>
            </control>
          </mc:Choice>
        </mc:AlternateContent>
        <mc:AlternateContent xmlns:mc="http://schemas.openxmlformats.org/markup-compatibility/2006">
          <mc:Choice Requires="x14">
            <control shapeId="5164" r:id="rId27" name="Check Box 44">
              <controlPr defaultSize="0" autoFill="0" autoLine="0" autoPict="0">
                <anchor moveWithCells="1">
                  <from>
                    <xdr:col>6</xdr:col>
                    <xdr:colOff>133350</xdr:colOff>
                    <xdr:row>6</xdr:row>
                    <xdr:rowOff>57150</xdr:rowOff>
                  </from>
                  <to>
                    <xdr:col>6</xdr:col>
                    <xdr:colOff>361950</xdr:colOff>
                    <xdr:row>6</xdr:row>
                    <xdr:rowOff>390525</xdr:rowOff>
                  </to>
                </anchor>
              </controlPr>
            </control>
          </mc:Choice>
        </mc:AlternateContent>
        <mc:AlternateContent xmlns:mc="http://schemas.openxmlformats.org/markup-compatibility/2006">
          <mc:Choice Requires="x14">
            <control shapeId="5165" r:id="rId28" name="Check Box 45">
              <controlPr defaultSize="0" autoFill="0" autoLine="0" autoPict="0">
                <anchor moveWithCells="1">
                  <from>
                    <xdr:col>10</xdr:col>
                    <xdr:colOff>266700</xdr:colOff>
                    <xdr:row>6</xdr:row>
                    <xdr:rowOff>76200</xdr:rowOff>
                  </from>
                  <to>
                    <xdr:col>11</xdr:col>
                    <xdr:colOff>0</xdr:colOff>
                    <xdr:row>6</xdr:row>
                    <xdr:rowOff>409575</xdr:rowOff>
                  </to>
                </anchor>
              </controlPr>
            </control>
          </mc:Choice>
        </mc:AlternateContent>
        <mc:AlternateContent xmlns:mc="http://schemas.openxmlformats.org/markup-compatibility/2006">
          <mc:Choice Requires="x14">
            <control shapeId="5166" r:id="rId29" name="Check Box 46">
              <controlPr defaultSize="0" autoFill="0" autoLine="0" autoPict="0">
                <anchor moveWithCells="1">
                  <from>
                    <xdr:col>14</xdr:col>
                    <xdr:colOff>123825</xdr:colOff>
                    <xdr:row>6</xdr:row>
                    <xdr:rowOff>76200</xdr:rowOff>
                  </from>
                  <to>
                    <xdr:col>14</xdr:col>
                    <xdr:colOff>352425</xdr:colOff>
                    <xdr:row>6</xdr:row>
                    <xdr:rowOff>409575</xdr:rowOff>
                  </to>
                </anchor>
              </controlPr>
            </control>
          </mc:Choice>
        </mc:AlternateContent>
        <mc:AlternateContent xmlns:mc="http://schemas.openxmlformats.org/markup-compatibility/2006">
          <mc:Choice Requires="x14">
            <control shapeId="5167" r:id="rId30" name="Check Box 47">
              <controlPr defaultSize="0" autoFill="0" autoLine="0" autoPict="0">
                <anchor moveWithCells="1">
                  <from>
                    <xdr:col>3</xdr:col>
                    <xdr:colOff>133350</xdr:colOff>
                    <xdr:row>9</xdr:row>
                    <xdr:rowOff>104775</xdr:rowOff>
                  </from>
                  <to>
                    <xdr:col>3</xdr:col>
                    <xdr:colOff>361950</xdr:colOff>
                    <xdr:row>9</xdr:row>
                    <xdr:rowOff>438150</xdr:rowOff>
                  </to>
                </anchor>
              </controlPr>
            </control>
          </mc:Choice>
        </mc:AlternateContent>
        <mc:AlternateContent xmlns:mc="http://schemas.openxmlformats.org/markup-compatibility/2006">
          <mc:Choice Requires="x14">
            <control shapeId="5168" r:id="rId31" name="Check Box 48">
              <controlPr defaultSize="0" autoFill="0" autoLine="0" autoPict="0">
                <anchor moveWithCells="1">
                  <from>
                    <xdr:col>6</xdr:col>
                    <xdr:colOff>142875</xdr:colOff>
                    <xdr:row>9</xdr:row>
                    <xdr:rowOff>95250</xdr:rowOff>
                  </from>
                  <to>
                    <xdr:col>6</xdr:col>
                    <xdr:colOff>371475</xdr:colOff>
                    <xdr:row>9</xdr:row>
                    <xdr:rowOff>428625</xdr:rowOff>
                  </to>
                </anchor>
              </controlPr>
            </control>
          </mc:Choice>
        </mc:AlternateContent>
        <mc:AlternateContent xmlns:mc="http://schemas.openxmlformats.org/markup-compatibility/2006">
          <mc:Choice Requires="x14">
            <control shapeId="5169" r:id="rId32" name="Check Box 49">
              <controlPr defaultSize="0" autoFill="0" autoLine="0" autoPict="0">
                <anchor moveWithCells="1">
                  <from>
                    <xdr:col>10</xdr:col>
                    <xdr:colOff>276225</xdr:colOff>
                    <xdr:row>9</xdr:row>
                    <xdr:rowOff>76200</xdr:rowOff>
                  </from>
                  <to>
                    <xdr:col>11</xdr:col>
                    <xdr:colOff>9525</xdr:colOff>
                    <xdr:row>9</xdr:row>
                    <xdr:rowOff>409575</xdr:rowOff>
                  </to>
                </anchor>
              </controlPr>
            </control>
          </mc:Choice>
        </mc:AlternateContent>
        <mc:AlternateContent xmlns:mc="http://schemas.openxmlformats.org/markup-compatibility/2006">
          <mc:Choice Requires="x14">
            <control shapeId="5170" r:id="rId33" name="Check Box 50">
              <controlPr defaultSize="0" autoFill="0" autoLine="0" autoPict="0">
                <anchor moveWithCells="1">
                  <from>
                    <xdr:col>14</xdr:col>
                    <xdr:colOff>152400</xdr:colOff>
                    <xdr:row>9</xdr:row>
                    <xdr:rowOff>104775</xdr:rowOff>
                  </from>
                  <to>
                    <xdr:col>15</xdr:col>
                    <xdr:colOff>0</xdr:colOff>
                    <xdr:row>9</xdr:row>
                    <xdr:rowOff>438150</xdr:rowOff>
                  </to>
                </anchor>
              </controlPr>
            </control>
          </mc:Choice>
        </mc:AlternateContent>
        <mc:AlternateContent xmlns:mc="http://schemas.openxmlformats.org/markup-compatibility/2006">
          <mc:Choice Requires="x14">
            <control shapeId="5184" r:id="rId34" name="Check Box 64">
              <controlPr defaultSize="0" autoFill="0" autoLine="0" autoPict="0">
                <anchor moveWithCells="1">
                  <from>
                    <xdr:col>14</xdr:col>
                    <xdr:colOff>66675</xdr:colOff>
                    <xdr:row>12</xdr:row>
                    <xdr:rowOff>0</xdr:rowOff>
                  </from>
                  <to>
                    <xdr:col>15</xdr:col>
                    <xdr:colOff>0</xdr:colOff>
                    <xdr:row>13</xdr:row>
                    <xdr:rowOff>19050</xdr:rowOff>
                  </to>
                </anchor>
              </controlPr>
            </control>
          </mc:Choice>
        </mc:AlternateContent>
        <mc:AlternateContent xmlns:mc="http://schemas.openxmlformats.org/markup-compatibility/2006">
          <mc:Choice Requires="x14">
            <control shapeId="5185" r:id="rId35" name="Check Box 65">
              <controlPr defaultSize="0" autoFill="0" autoLine="0" autoPict="0">
                <anchor moveWithCells="1">
                  <from>
                    <xdr:col>14</xdr:col>
                    <xdr:colOff>76200</xdr:colOff>
                    <xdr:row>12</xdr:row>
                    <xdr:rowOff>419100</xdr:rowOff>
                  </from>
                  <to>
                    <xdr:col>15</xdr:col>
                    <xdr:colOff>57150</xdr:colOff>
                    <xdr:row>14</xdr:row>
                    <xdr:rowOff>19050</xdr:rowOff>
                  </to>
                </anchor>
              </controlPr>
            </control>
          </mc:Choice>
        </mc:AlternateContent>
        <mc:AlternateContent xmlns:mc="http://schemas.openxmlformats.org/markup-compatibility/2006">
          <mc:Choice Requires="x14">
            <control shapeId="5188" r:id="rId36" name="Check Box 68">
              <controlPr defaultSize="0" autoFill="0" autoLine="0" autoPict="0">
                <anchor moveWithCells="1">
                  <from>
                    <xdr:col>0</xdr:col>
                    <xdr:colOff>419100</xdr:colOff>
                    <xdr:row>9</xdr:row>
                    <xdr:rowOff>133350</xdr:rowOff>
                  </from>
                  <to>
                    <xdr:col>1</xdr:col>
                    <xdr:colOff>47625</xdr:colOff>
                    <xdr:row>9</xdr:row>
                    <xdr:rowOff>457200</xdr:rowOff>
                  </to>
                </anchor>
              </controlPr>
            </control>
          </mc:Choice>
        </mc:AlternateContent>
        <mc:AlternateContent xmlns:mc="http://schemas.openxmlformats.org/markup-compatibility/2006">
          <mc:Choice Requires="x14">
            <control shapeId="5189" r:id="rId37" name="Check Box 69">
              <controlPr defaultSize="0" autoFill="0" autoLine="0" autoPict="0">
                <anchor moveWithCells="1">
                  <from>
                    <xdr:col>0</xdr:col>
                    <xdr:colOff>419100</xdr:colOff>
                    <xdr:row>10</xdr:row>
                    <xdr:rowOff>133350</xdr:rowOff>
                  </from>
                  <to>
                    <xdr:col>1</xdr:col>
                    <xdr:colOff>19050</xdr:colOff>
                    <xdr:row>10</xdr:row>
                    <xdr:rowOff>438150</xdr:rowOff>
                  </to>
                </anchor>
              </controlPr>
            </control>
          </mc:Choice>
        </mc:AlternateContent>
        <mc:AlternateContent xmlns:mc="http://schemas.openxmlformats.org/markup-compatibility/2006">
          <mc:Choice Requires="x14">
            <control shapeId="5190" r:id="rId38" name="Check Box 70">
              <controlPr defaultSize="0" autoFill="0" autoLine="0" autoPict="0">
                <anchor moveWithCells="1">
                  <from>
                    <xdr:col>0</xdr:col>
                    <xdr:colOff>419100</xdr:colOff>
                    <xdr:row>11</xdr:row>
                    <xdr:rowOff>133350</xdr:rowOff>
                  </from>
                  <to>
                    <xdr:col>1</xdr:col>
                    <xdr:colOff>57150</xdr:colOff>
                    <xdr:row>11</xdr:row>
                    <xdr:rowOff>447675</xdr:rowOff>
                  </to>
                </anchor>
              </controlPr>
            </control>
          </mc:Choice>
        </mc:AlternateContent>
        <mc:AlternateContent xmlns:mc="http://schemas.openxmlformats.org/markup-compatibility/2006">
          <mc:Choice Requires="x14">
            <control shapeId="5192" r:id="rId39" name="Check Box 72">
              <controlPr defaultSize="0" autoFill="0" autoLine="0" autoPict="0">
                <anchor moveWithCells="1">
                  <from>
                    <xdr:col>16</xdr:col>
                    <xdr:colOff>371475</xdr:colOff>
                    <xdr:row>3</xdr:row>
                    <xdr:rowOff>57150</xdr:rowOff>
                  </from>
                  <to>
                    <xdr:col>17</xdr:col>
                    <xdr:colOff>276225</xdr:colOff>
                    <xdr:row>4</xdr:row>
                    <xdr:rowOff>0</xdr:rowOff>
                  </to>
                </anchor>
              </controlPr>
            </control>
          </mc:Choice>
        </mc:AlternateContent>
        <mc:AlternateContent xmlns:mc="http://schemas.openxmlformats.org/markup-compatibility/2006">
          <mc:Choice Requires="x14">
            <control shapeId="5195" r:id="rId40" name="Check Box 75">
              <controlPr defaultSize="0" autoFill="0" autoLine="0" autoPict="0">
                <anchor moveWithCells="1">
                  <from>
                    <xdr:col>16</xdr:col>
                    <xdr:colOff>333375</xdr:colOff>
                    <xdr:row>6</xdr:row>
                    <xdr:rowOff>19050</xdr:rowOff>
                  </from>
                  <to>
                    <xdr:col>17</xdr:col>
                    <xdr:colOff>238125</xdr:colOff>
                    <xdr:row>7</xdr:row>
                    <xdr:rowOff>0</xdr:rowOff>
                  </to>
                </anchor>
              </controlPr>
            </control>
          </mc:Choice>
        </mc:AlternateContent>
        <mc:AlternateContent xmlns:mc="http://schemas.openxmlformats.org/markup-compatibility/2006">
          <mc:Choice Requires="x14">
            <control shapeId="5197" r:id="rId41" name="Check Box 77">
              <controlPr defaultSize="0" autoFill="0" autoLine="0" autoPict="0">
                <anchor moveWithCells="1">
                  <from>
                    <xdr:col>16</xdr:col>
                    <xdr:colOff>371475</xdr:colOff>
                    <xdr:row>9</xdr:row>
                    <xdr:rowOff>66675</xdr:rowOff>
                  </from>
                  <to>
                    <xdr:col>17</xdr:col>
                    <xdr:colOff>219075</xdr:colOff>
                    <xdr:row>9</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H3" sqref="H3"/>
    </sheetView>
  </sheetViews>
  <sheetFormatPr defaultRowHeight="13.5" x14ac:dyDescent="0.15"/>
  <cols>
    <col min="1" max="2" width="7.5" style="42" customWidth="1"/>
    <col min="3" max="3" width="8.875" style="42" customWidth="1"/>
    <col min="4" max="4" width="18.125" style="42" customWidth="1"/>
    <col min="5" max="5" width="16.75" style="42" customWidth="1"/>
    <col min="6" max="6" width="17.625" style="42" customWidth="1"/>
    <col min="7" max="7" width="6" style="42" customWidth="1"/>
    <col min="8" max="8" width="12.375" style="42" customWidth="1"/>
    <col min="9" max="9" width="13.75" style="42" customWidth="1"/>
    <col min="10" max="10" width="16.125" style="42" customWidth="1"/>
    <col min="11" max="16384" width="9" style="42"/>
  </cols>
  <sheetData>
    <row r="1" spans="1:13" ht="37.5" customHeight="1" x14ac:dyDescent="0.15">
      <c r="A1" s="45" t="s">
        <v>68</v>
      </c>
      <c r="B1" s="46" t="s">
        <v>69</v>
      </c>
      <c r="C1" s="47" t="s">
        <v>70</v>
      </c>
      <c r="D1" s="48" t="s">
        <v>71</v>
      </c>
      <c r="E1" s="48" t="s">
        <v>72</v>
      </c>
      <c r="F1" s="48" t="s">
        <v>73</v>
      </c>
      <c r="G1" s="49" t="s">
        <v>74</v>
      </c>
      <c r="H1" s="50" t="s">
        <v>75</v>
      </c>
      <c r="I1" s="48" t="s">
        <v>76</v>
      </c>
      <c r="J1" s="51" t="s">
        <v>77</v>
      </c>
      <c r="K1" s="52" t="s">
        <v>78</v>
      </c>
    </row>
    <row r="2" spans="1:13" s="44" customFormat="1" ht="43.5" customHeight="1" x14ac:dyDescent="0.15">
      <c r="A2" s="43"/>
      <c r="B2" s="43"/>
      <c r="C2" s="43"/>
      <c r="D2" s="43" t="str">
        <f>IF(集会室申込書!C15="","",集会室申込書!C15)</f>
        <v/>
      </c>
      <c r="E2" s="43" t="str">
        <f>IF(集会室申込書!C19="","",集会室申込書!C19)</f>
        <v/>
      </c>
      <c r="F2" s="43" t="str">
        <f>IF(集会室申込書!C22="","",集会室申込書!C22)</f>
        <v/>
      </c>
      <c r="G2" s="43"/>
      <c r="H2" s="43" t="str">
        <f>IF(集会室申込書!O24&lt;&gt;"",集会室申込書!O24,IF(集会室申込書!O24&lt;&gt;"",集会室申込書!O24,""))</f>
        <v/>
      </c>
      <c r="I2" s="43" t="str">
        <f>IF(集会室申込書!G15&lt;&gt;"",集会室申込書!G15,IF(集会室申込書!G22&lt;&gt;"",集会室申込書!G22,""))</f>
        <v/>
      </c>
      <c r="J2" s="43" t="str">
        <f>IF(集会室申込書!M15&lt;&gt;"",集会室申込書!M15,IF(集会室申込書!M22&lt;&gt;"",集会室申込書!M22,""))</f>
        <v/>
      </c>
      <c r="K2" s="43" t="str">
        <f>IF(集会室申込書!R15&lt;&gt;"",集会室申込書!R15,IF(集会室申込書!R22&lt;&gt;"",集会室申込書!R22,""))</f>
        <v/>
      </c>
      <c r="L2" s="42"/>
      <c r="M2" s="42" t="s">
        <v>79</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集会室申込書</vt:lpstr>
      <vt:lpstr>Sheet1</vt:lpstr>
      <vt:lpstr>貼り付け</vt:lpstr>
      <vt:lpstr>集会室申込書!Print_Area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2024-09-19T11:54:35Z</cp:lastPrinted>
  <dcterms:created xsi:type="dcterms:W3CDTF">2018-03-14T05:37:31Z</dcterms:created>
  <dcterms:modified xsi:type="dcterms:W3CDTF">2024-09-19T11:55:17Z</dcterms:modified>
</cp:coreProperties>
</file>