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411月抽選\梅丘\"/>
    </mc:Choice>
  </mc:AlternateContent>
  <bookViews>
    <workbookView xWindow="-120" yWindow="-120" windowWidth="29040" windowHeight="1584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2" i="9" s="1"/>
  <c r="C33" i="9" l="1"/>
  <c r="C31"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<sst xmlns="http://schemas.openxmlformats.org/spreadsheetml/2006/main" count="166" uniqueCount="105">
  <si>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</si>
  <si>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</si>
  <si>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</si>
  <si>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</si>
  <si>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</si>
  <si>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</si>
  <si>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</si>
  <si>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</si>
  <si>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</si>
  <si>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</si>
  <si>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</si>
  <si>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</si>
  <si>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</si>
  <si>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</si>
  <si>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</si>
  <si>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</si>
  <si>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</si>
  <si>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</si>
  <si>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</si>
  <si>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</si>
  <si>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</si>
  <si>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</si>
  <si>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</si>
  <si>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</si>
  <si>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</si>
  <si>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</si>
  <si>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</si>
  <si>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</si>
  <si>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</si>
  <si>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</si>
  <si>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</si>
  <si>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</si>
  <si>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</si>
  <si>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</si>
  <si>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</si>
  <si>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</si>
  <si>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</si>
  <si>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</si>
  <si>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</si>
  <si>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</si>
  <si>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</si>
  <si>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</si>
  <si>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</si>
  <si>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</si>
  <si>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</si>
  <si>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</si>
  <si>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</si>
  <si>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</si>
  <si>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</si>
  <si>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</si>
  <si>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</si>
  <si>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</si>
  <si>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</si>
  <si>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</si>
  <si>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※受付番号は抽選結果確認のために必要ですので大切に保管ください。よろしくお願い申し上げます。</t>
    <rPh sb="1" eb="3">
      <t>ウケツケ</t>
    </rPh>
    <rPh sb="3" eb="5">
      <t>バンゴウ</t>
    </rPh>
    <rPh sb="6" eb="8">
      <t>チュウセン</t>
    </rPh>
    <rPh sb="8" eb="10">
      <t>ケッカ</t>
    </rPh>
    <rPh sb="10" eb="12">
      <t>カクニン</t>
    </rPh>
    <rPh sb="22" eb="24">
      <t>タイセツ</t>
    </rPh>
    <rPh sb="25" eb="27">
      <t>ホカン</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</si>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</sst>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16" fillId="0" borderId="0" xfId="0" applyFont="1" applyAlignment="1" applyProtection="1">
      <alignment horizontal="left" vertical="center" shrinkToFit="1"/>
    </xf>
    <xf numFmtId="0" fontId="3" fillId="0" borderId="12" xfId="0" applyFont="1" applyBorder="1" applyAlignment="1">
      <alignment horizontal="center" vertical="center"/>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35</xdr:row>
      <xdr:rowOff>163285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248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i="0">
              <a:solidFill>
                <a:srgbClr val="002060"/>
              </a:solidFill>
              <a:effectLst/>
              <a:latin typeface="ヒラギノ角ゴ Pro W3"/>
            </a:rPr>
            <a:t>※10</a:t>
          </a:r>
          <a:r>
            <a:rPr lang="ja-JP" altLang="en-US" sz="2000" b="1" i="0">
              <a:solidFill>
                <a:srgbClr val="002060"/>
              </a:solidFill>
              <a:effectLst/>
              <a:latin typeface="ヒラギノ角ゴ Pro W3"/>
            </a:rPr>
            <a:t>月</a:t>
          </a:r>
          <a:r>
            <a:rPr lang="en-US" altLang="ja-JP" sz="2000" b="1" i="0">
              <a:solidFill>
                <a:srgbClr val="002060"/>
              </a:solidFill>
              <a:effectLst/>
              <a:latin typeface="ヒラギノ角ゴ Pro W3"/>
            </a:rPr>
            <a:t>1</a:t>
          </a:r>
          <a:r>
            <a:rPr lang="ja-JP" altLang="en-US" sz="2000" b="1" i="0">
              <a:solidFill>
                <a:srgbClr val="002060"/>
              </a:solidFill>
              <a:effectLst/>
              <a:latin typeface="ヒラギノ角ゴ Pro W3"/>
            </a:rPr>
            <a:t>日の抽選より従前の「公開抽選会」を改め、皆様が抽選会に</a:t>
          </a:r>
          <a:r>
            <a:rPr kumimoji="0" lang="ja-JP" altLang="en-US" sz="2000" b="1" i="0" u="none" strike="noStrike" kern="0" cap="none" spc="0" normalizeH="0" baseline="0" noProof="0">
              <a:ln>
                <a:noFill/>
              </a:ln>
              <a:solidFill>
                <a:srgbClr val="002060"/>
              </a:solidFill>
              <a:effectLst/>
              <a:uLnTx/>
              <a:uFillTx/>
              <a:latin typeface="ヒラギノ角ゴ Pro W3"/>
              <a:ea typeface="+mn-ea"/>
              <a:cs typeface="+mn-cs"/>
            </a:rPr>
            <a:t>足を運ぶ必要のない</a:t>
          </a:r>
          <a:endParaRPr kumimoji="0" lang="en-US" altLang="ja-JP" sz="2000" b="1" i="0" u="none" strike="noStrike" kern="0" cap="none" spc="0" normalizeH="0" baseline="0" noProof="0">
            <a:ln>
              <a:noFill/>
            </a:ln>
            <a:solidFill>
              <a:srgbClr val="002060"/>
            </a:solidFill>
            <a:effectLst/>
            <a:uLnTx/>
            <a:uFillTx/>
            <a:latin typeface="ヒラギノ角ゴ Pro W3"/>
            <a:ea typeface="+mn-ea"/>
            <a:cs typeface="+mn-cs"/>
          </a:endParaRPr>
        </a:p>
        <a:p>
          <a:pPr algn="l"/>
          <a:r>
            <a:rPr lang="ja-JP" altLang="en-US" sz="2000" b="1" i="0">
              <a:solidFill>
                <a:srgbClr val="002060"/>
              </a:solidFill>
              <a:effectLst/>
              <a:latin typeface="ヒラギノ角ゴ Pro W3"/>
            </a:rPr>
            <a:t>「非集合型抽選会」に変更します。</a:t>
          </a:r>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でホール事務室へ送信してください。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30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0"/>
  <sheetViews>
    <sheetView showGridLines="0" tabSelected="1" view="pageBreakPreview" zoomScale="70" zoomScaleNormal="100" zoomScaleSheetLayoutView="7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3" t="s">
        <v>42</v>
      </c>
      <c r="B1" s="125"/>
      <c r="C1" s="74" t="s">
        <v>101</v>
      </c>
      <c r="D1" s="75"/>
      <c r="E1" s="75"/>
      <c r="F1" s="75"/>
      <c r="G1" s="75"/>
      <c r="H1" s="75"/>
      <c r="I1" s="75"/>
      <c r="J1" s="75"/>
      <c r="K1" s="75"/>
      <c r="L1" s="75"/>
      <c r="M1" s="75"/>
      <c r="N1" s="75"/>
      <c r="O1" s="75"/>
      <c r="P1" s="129" t="s">
        <v>57</v>
      </c>
      <c r="Q1" s="130"/>
      <c r="R1" s="116"/>
      <c r="S1" s="117"/>
      <c r="T1" s="6"/>
      <c r="U1" s="1" t="s">
        <v>35</v>
      </c>
      <c r="AA1" s="14"/>
      <c r="AB1" s="14"/>
      <c r="AC1" s="14"/>
      <c r="AD1" s="14"/>
      <c r="AF1" s="5"/>
      <c r="AG1" s="5"/>
      <c r="AH1" s="5"/>
      <c r="AI1" t="s">
        <v>29</v>
      </c>
      <c r="AJ1"/>
      <c r="AK1"/>
    </row>
    <row r="2" spans="1:37" ht="44.25" customHeight="1" thickBot="1" x14ac:dyDescent="0.2">
      <c r="A2" s="124"/>
      <c r="B2" s="126"/>
      <c r="C2" s="22"/>
      <c r="D2" s="22"/>
      <c r="E2" s="22"/>
      <c r="F2" s="22"/>
      <c r="G2" s="22"/>
      <c r="H2" s="22"/>
      <c r="I2" s="127">
        <v>2025</v>
      </c>
      <c r="J2" s="127"/>
      <c r="K2" s="127"/>
      <c r="L2" s="128">
        <v>5</v>
      </c>
      <c r="M2" s="128"/>
      <c r="N2" s="128"/>
      <c r="O2" s="21"/>
      <c r="P2" s="131"/>
      <c r="Q2" s="132"/>
      <c r="R2" s="118"/>
      <c r="S2" s="119"/>
      <c r="T2" s="7"/>
      <c r="AA2" s="14"/>
      <c r="AB2" s="14"/>
      <c r="AC2" s="14"/>
      <c r="AD2" s="14"/>
      <c r="AE2" s="1" t="s">
        <v>63</v>
      </c>
      <c r="AF2" s="5">
        <v>1</v>
      </c>
      <c r="AG2" s="5">
        <v>1</v>
      </c>
      <c r="AH2" s="5" t="s">
        <v>28</v>
      </c>
      <c r="AI2" t="s">
        <v>27</v>
      </c>
      <c r="AJ2" t="s">
        <v>26</v>
      </c>
      <c r="AK2">
        <v>2023</v>
      </c>
    </row>
    <row r="3" spans="1:37" ht="35.25" customHeight="1" x14ac:dyDescent="0.15">
      <c r="A3" s="22"/>
      <c r="B3" s="22"/>
      <c r="C3" s="22"/>
      <c r="D3" s="49" t="s">
        <v>62</v>
      </c>
      <c r="E3" s="22"/>
      <c r="F3" s="22"/>
      <c r="G3" s="22"/>
      <c r="H3" s="22"/>
      <c r="I3" s="23"/>
      <c r="J3" s="24"/>
      <c r="K3" s="24"/>
      <c r="L3" s="24"/>
      <c r="M3" s="2" t="s">
        <v>43</v>
      </c>
      <c r="N3" s="21"/>
      <c r="O3" s="21"/>
      <c r="P3" s="21"/>
      <c r="Q3" s="21"/>
      <c r="R3" s="21"/>
      <c r="S3" s="21"/>
      <c r="T3" s="7"/>
      <c r="AA3" s="14"/>
      <c r="AB3" s="14"/>
      <c r="AC3" s="14"/>
      <c r="AD3" s="14"/>
      <c r="AE3" s="1" t="s">
        <v>64</v>
      </c>
      <c r="AF3" s="5">
        <v>2</v>
      </c>
      <c r="AG3" s="5">
        <v>2</v>
      </c>
      <c r="AH3" s="5" t="s">
        <v>25</v>
      </c>
      <c r="AI3"/>
      <c r="AJ3" t="s">
        <v>24</v>
      </c>
      <c r="AK3">
        <v>2024</v>
      </c>
    </row>
    <row r="4" spans="1:37" ht="40.5" customHeight="1" x14ac:dyDescent="0.15">
      <c r="A4" s="170" t="s">
        <v>81</v>
      </c>
      <c r="B4" s="171"/>
      <c r="C4" s="77" t="s">
        <v>0</v>
      </c>
      <c r="D4" s="16">
        <f>$I$2</f>
        <v>2025</v>
      </c>
      <c r="E4" s="8" t="s">
        <v>3</v>
      </c>
      <c r="F4" s="9">
        <f>$L$2</f>
        <v>5</v>
      </c>
      <c r="G4" s="8" t="s">
        <v>4</v>
      </c>
      <c r="H4" s="17"/>
      <c r="I4" s="8" t="s">
        <v>6</v>
      </c>
      <c r="J4" s="12" t="s">
        <v>39</v>
      </c>
      <c r="K4" s="10" t="str">
        <f>IF(H4="","",DATE(I2,L2,H4))</f>
        <v/>
      </c>
      <c r="L4" s="13" t="s">
        <v>40</v>
      </c>
      <c r="M4" s="18"/>
      <c r="N4" s="11" t="s">
        <v>8</v>
      </c>
      <c r="O4" s="18"/>
      <c r="P4" s="11" t="s">
        <v>58</v>
      </c>
      <c r="Q4" s="18"/>
      <c r="R4" s="11" t="s">
        <v>10</v>
      </c>
      <c r="S4" s="8" t="s">
        <v>30</v>
      </c>
      <c r="T4" s="7"/>
      <c r="AA4" s="14" t="b">
        <v>1</v>
      </c>
      <c r="AB4" s="14" t="b">
        <v>0</v>
      </c>
      <c r="AC4" s="14" t="b">
        <v>0</v>
      </c>
      <c r="AD4" s="14" t="b">
        <v>0</v>
      </c>
      <c r="AE4" s="1" t="s">
        <v>65</v>
      </c>
      <c r="AF4" s="5">
        <v>3</v>
      </c>
      <c r="AG4" s="5">
        <v>3</v>
      </c>
      <c r="AH4" s="5" t="s">
        <v>23</v>
      </c>
      <c r="AI4"/>
      <c r="AJ4" t="s">
        <v>22</v>
      </c>
      <c r="AK4">
        <v>2025</v>
      </c>
    </row>
    <row r="5" spans="1:37" ht="40.5" customHeight="1" x14ac:dyDescent="0.15">
      <c r="A5" s="170"/>
      <c r="B5" s="171"/>
      <c r="C5" s="78"/>
      <c r="D5" s="16">
        <f>$I$2</f>
        <v>2025</v>
      </c>
      <c r="E5" s="41" t="s">
        <v>3</v>
      </c>
      <c r="F5" s="42">
        <f>$L$2</f>
        <v>5</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66</v>
      </c>
      <c r="AF5" s="5">
        <v>4</v>
      </c>
      <c r="AG5" s="5">
        <v>4</v>
      </c>
      <c r="AH5" s="5" t="s">
        <v>21</v>
      </c>
      <c r="AI5"/>
      <c r="AJ5" t="s">
        <v>20</v>
      </c>
      <c r="AK5">
        <v>2026</v>
      </c>
    </row>
    <row r="6" spans="1:37" ht="40.5" customHeight="1" x14ac:dyDescent="0.15">
      <c r="A6" s="170"/>
      <c r="B6" s="171"/>
      <c r="C6" s="79"/>
      <c r="D6" s="121" t="s">
        <v>76</v>
      </c>
      <c r="E6" s="122"/>
      <c r="F6" s="120" t="s">
        <v>72</v>
      </c>
      <c r="G6" s="120"/>
      <c r="H6" s="120"/>
      <c r="I6" s="120" t="s">
        <v>73</v>
      </c>
      <c r="J6" s="120"/>
      <c r="K6" s="120"/>
      <c r="L6" s="120"/>
      <c r="M6" s="120"/>
      <c r="N6" s="120" t="s">
        <v>74</v>
      </c>
      <c r="O6" s="120"/>
      <c r="P6" s="120"/>
      <c r="Q6" s="120" t="s">
        <v>75</v>
      </c>
      <c r="R6" s="120"/>
      <c r="S6" s="120"/>
      <c r="T6" s="7"/>
      <c r="AA6" s="15" t="b">
        <v>0</v>
      </c>
      <c r="AB6" s="15" t="b">
        <v>0</v>
      </c>
      <c r="AC6" s="15" t="b">
        <v>0</v>
      </c>
      <c r="AD6" s="14"/>
      <c r="AF6" s="5">
        <v>5</v>
      </c>
      <c r="AG6" s="5">
        <v>5</v>
      </c>
      <c r="AH6" s="5" t="s">
        <v>7</v>
      </c>
      <c r="AI6"/>
      <c r="AJ6" t="s">
        <v>19</v>
      </c>
      <c r="AK6">
        <v>2027</v>
      </c>
    </row>
    <row r="7" spans="1:37" ht="37.5" customHeight="1" x14ac:dyDescent="0.15">
      <c r="A7" s="170"/>
      <c r="B7" s="171"/>
      <c r="C7" s="77" t="s">
        <v>1</v>
      </c>
      <c r="D7" s="16">
        <f>$I$2</f>
        <v>2025</v>
      </c>
      <c r="E7" s="8" t="s">
        <v>3</v>
      </c>
      <c r="F7" s="9">
        <f>$L$2</f>
        <v>5</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70"/>
      <c r="B8" s="171"/>
      <c r="C8" s="78"/>
      <c r="D8" s="16">
        <f>$I$2</f>
        <v>2025</v>
      </c>
      <c r="E8" s="41" t="s">
        <v>3</v>
      </c>
      <c r="F8" s="42">
        <f>$L$2</f>
        <v>5</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70"/>
      <c r="B9" s="171"/>
      <c r="C9" s="79"/>
      <c r="D9" s="121" t="s">
        <v>76</v>
      </c>
      <c r="E9" s="122"/>
      <c r="F9" s="120" t="s">
        <v>72</v>
      </c>
      <c r="G9" s="120"/>
      <c r="H9" s="120"/>
      <c r="I9" s="120" t="s">
        <v>73</v>
      </c>
      <c r="J9" s="120"/>
      <c r="K9" s="120"/>
      <c r="L9" s="120"/>
      <c r="M9" s="120"/>
      <c r="N9" s="120" t="s">
        <v>74</v>
      </c>
      <c r="O9" s="120"/>
      <c r="P9" s="120"/>
      <c r="Q9" s="120" t="s">
        <v>75</v>
      </c>
      <c r="R9" s="120"/>
      <c r="S9" s="120"/>
      <c r="T9" s="7"/>
      <c r="AA9" s="15" t="b">
        <v>0</v>
      </c>
      <c r="AB9" s="15" t="b">
        <v>0</v>
      </c>
      <c r="AC9" s="15" t="b">
        <v>0</v>
      </c>
      <c r="AD9" s="14"/>
      <c r="AF9" s="5">
        <v>8</v>
      </c>
      <c r="AG9" s="5">
        <v>8</v>
      </c>
      <c r="AH9" s="5"/>
      <c r="AI9"/>
      <c r="AJ9" t="s">
        <v>15</v>
      </c>
      <c r="AK9"/>
    </row>
    <row r="10" spans="1:37" ht="40.5" customHeight="1" x14ac:dyDescent="0.15">
      <c r="A10" s="170"/>
      <c r="B10" s="171"/>
      <c r="C10" s="77" t="s">
        <v>2</v>
      </c>
      <c r="D10" s="16">
        <f>$I$2</f>
        <v>2025</v>
      </c>
      <c r="E10" s="8" t="s">
        <v>3</v>
      </c>
      <c r="F10" s="9">
        <f>$L$2</f>
        <v>5</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70"/>
      <c r="B11" s="171"/>
      <c r="C11" s="78"/>
      <c r="D11" s="16">
        <f>$I$2</f>
        <v>2025</v>
      </c>
      <c r="E11" s="41" t="s">
        <v>3</v>
      </c>
      <c r="F11" s="42">
        <f>$L$2</f>
        <v>5</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72"/>
      <c r="B12" s="173"/>
      <c r="C12" s="148"/>
      <c r="D12" s="121" t="s">
        <v>76</v>
      </c>
      <c r="E12" s="122"/>
      <c r="F12" s="120" t="s">
        <v>72</v>
      </c>
      <c r="G12" s="120"/>
      <c r="H12" s="120"/>
      <c r="I12" s="120" t="s">
        <v>73</v>
      </c>
      <c r="J12" s="120"/>
      <c r="K12" s="120"/>
      <c r="L12" s="120"/>
      <c r="M12" s="120"/>
      <c r="N12" s="120" t="s">
        <v>74</v>
      </c>
      <c r="O12" s="120"/>
      <c r="P12" s="120"/>
      <c r="Q12" s="169" t="s">
        <v>75</v>
      </c>
      <c r="R12" s="169"/>
      <c r="S12" s="169"/>
      <c r="T12" s="7"/>
      <c r="AA12" s="15" t="b">
        <v>0</v>
      </c>
      <c r="AB12" s="15" t="b">
        <v>0</v>
      </c>
      <c r="AC12" s="15" t="b">
        <v>0</v>
      </c>
      <c r="AD12" s="14"/>
      <c r="AF12" s="5">
        <v>11</v>
      </c>
      <c r="AG12" s="5">
        <v>11</v>
      </c>
      <c r="AH12" s="5"/>
      <c r="AI12"/>
      <c r="AJ12" t="s">
        <v>12</v>
      </c>
      <c r="AK12"/>
    </row>
    <row r="13" spans="1:37" ht="63" customHeight="1" thickBot="1" x14ac:dyDescent="0.2">
      <c r="A13" s="104" t="s">
        <v>34</v>
      </c>
      <c r="B13" s="105"/>
      <c r="C13" s="106"/>
      <c r="D13" s="107" t="s">
        <v>100</v>
      </c>
      <c r="E13" s="107"/>
      <c r="F13" s="108"/>
      <c r="G13" s="108"/>
      <c r="H13" s="108"/>
      <c r="I13" s="108"/>
      <c r="J13" s="108"/>
      <c r="K13" s="108"/>
      <c r="L13" s="108"/>
      <c r="M13" s="108"/>
      <c r="N13" s="108"/>
      <c r="O13" s="108"/>
      <c r="P13" s="108"/>
      <c r="Q13" s="108"/>
      <c r="R13" s="108"/>
      <c r="S13" s="108"/>
      <c r="T13" s="7"/>
      <c r="AA13" s="14" t="b">
        <v>0</v>
      </c>
      <c r="AB13" s="14" t="b">
        <v>0</v>
      </c>
      <c r="AC13" s="14"/>
      <c r="AD13" s="14"/>
      <c r="AF13" s="5">
        <v>12</v>
      </c>
      <c r="AG13" s="5">
        <v>12</v>
      </c>
      <c r="AH13" s="5"/>
      <c r="AI13"/>
      <c r="AJ13" t="s">
        <v>11</v>
      </c>
      <c r="AK13"/>
    </row>
    <row r="14" spans="1:37" ht="51" customHeight="1" x14ac:dyDescent="0.15">
      <c r="A14" s="109" t="s">
        <v>60</v>
      </c>
      <c r="B14" s="110"/>
      <c r="C14" s="153"/>
      <c r="D14" s="153"/>
      <c r="E14" s="153"/>
      <c r="F14" s="19" t="s">
        <v>41</v>
      </c>
      <c r="G14" s="177"/>
      <c r="H14" s="177"/>
      <c r="I14" s="177"/>
      <c r="J14" s="178"/>
      <c r="K14" s="102" t="s">
        <v>38</v>
      </c>
      <c r="L14" s="103"/>
      <c r="M14" s="154"/>
      <c r="N14" s="155"/>
      <c r="O14" s="155"/>
      <c r="P14" s="156"/>
      <c r="Q14" s="20" t="s">
        <v>37</v>
      </c>
      <c r="R14" s="177"/>
      <c r="S14" s="178"/>
      <c r="T14" s="7"/>
      <c r="AA14" s="14" t="b">
        <v>0</v>
      </c>
      <c r="AB14" s="14" t="b">
        <v>0</v>
      </c>
      <c r="AC14" s="14" t="b">
        <v>0</v>
      </c>
      <c r="AD14" s="14" t="b">
        <v>0</v>
      </c>
      <c r="AF14" s="5"/>
      <c r="AG14" s="5">
        <v>13</v>
      </c>
      <c r="AH14" s="5"/>
      <c r="AI14"/>
      <c r="AJ14"/>
      <c r="AK14"/>
    </row>
    <row r="15" spans="1:37" ht="26.25" customHeight="1" x14ac:dyDescent="0.15">
      <c r="A15" s="90" t="s">
        <v>61</v>
      </c>
      <c r="B15" s="91"/>
      <c r="C15" s="26" t="s">
        <v>36</v>
      </c>
      <c r="D15" s="114"/>
      <c r="E15" s="114"/>
      <c r="F15" s="114"/>
      <c r="G15" s="114"/>
      <c r="H15" s="114"/>
      <c r="I15" s="114"/>
      <c r="J15" s="114"/>
      <c r="K15" s="114"/>
      <c r="L15" s="114"/>
      <c r="M15" s="114"/>
      <c r="N15" s="114"/>
      <c r="O15" s="114"/>
      <c r="P15" s="114"/>
      <c r="Q15" s="114"/>
      <c r="R15" s="114"/>
      <c r="S15" s="115"/>
      <c r="T15" s="7"/>
      <c r="AA15" s="14" t="b">
        <v>0</v>
      </c>
      <c r="AB15" s="14" t="b">
        <v>0</v>
      </c>
      <c r="AC15" s="14" t="b">
        <v>0</v>
      </c>
      <c r="AD15" s="14"/>
      <c r="AF15" s="5"/>
      <c r="AG15" s="5">
        <v>14</v>
      </c>
      <c r="AH15" s="5"/>
      <c r="AI15"/>
      <c r="AJ15"/>
      <c r="AK15"/>
    </row>
    <row r="16" spans="1:37" ht="26.25" customHeight="1" x14ac:dyDescent="0.15">
      <c r="A16" s="90"/>
      <c r="B16" s="91"/>
      <c r="C16" s="27"/>
      <c r="D16" s="114"/>
      <c r="E16" s="114"/>
      <c r="F16" s="114"/>
      <c r="G16" s="114"/>
      <c r="H16" s="114"/>
      <c r="I16" s="114"/>
      <c r="J16" s="114"/>
      <c r="K16" s="114"/>
      <c r="L16" s="114"/>
      <c r="M16" s="114"/>
      <c r="N16" s="114"/>
      <c r="O16" s="114"/>
      <c r="P16" s="114"/>
      <c r="Q16" s="114"/>
      <c r="R16" s="114"/>
      <c r="S16" s="115"/>
      <c r="T16" s="7"/>
      <c r="AA16" s="14" t="b">
        <v>0</v>
      </c>
      <c r="AB16" s="14" t="b">
        <v>0</v>
      </c>
      <c r="AC16" s="14" t="b">
        <v>0</v>
      </c>
      <c r="AD16" s="14"/>
      <c r="AF16" s="5"/>
      <c r="AG16" s="5">
        <v>15</v>
      </c>
      <c r="AH16" s="5"/>
      <c r="AI16"/>
      <c r="AJ16"/>
      <c r="AK16"/>
    </row>
    <row r="17" spans="1:37" ht="37.5" customHeight="1" thickBot="1" x14ac:dyDescent="0.2">
      <c r="A17" s="149" t="s">
        <v>55</v>
      </c>
      <c r="B17" s="150"/>
      <c r="C17" s="151"/>
      <c r="D17" s="151"/>
      <c r="E17" s="151"/>
      <c r="F17" s="151"/>
      <c r="G17" s="151"/>
      <c r="H17" s="151"/>
      <c r="I17" s="151"/>
      <c r="J17" s="151"/>
      <c r="K17" s="151"/>
      <c r="L17" s="151"/>
      <c r="M17" s="151"/>
      <c r="N17" s="151"/>
      <c r="O17" s="151"/>
      <c r="P17" s="151"/>
      <c r="Q17" s="151"/>
      <c r="R17" s="151"/>
      <c r="S17" s="152"/>
      <c r="T17" s="7"/>
      <c r="AA17" s="14" t="b">
        <v>0</v>
      </c>
      <c r="AB17" s="14" t="b">
        <v>0</v>
      </c>
      <c r="AC17" s="14" t="b">
        <v>1</v>
      </c>
      <c r="AD17" s="14" t="b">
        <v>0</v>
      </c>
      <c r="AF17" s="5"/>
      <c r="AG17" s="5">
        <v>16</v>
      </c>
      <c r="AH17" s="5"/>
      <c r="AI17"/>
      <c r="AJ17"/>
      <c r="AK17"/>
    </row>
    <row r="18" spans="1:37" ht="75" customHeight="1" thickTop="1" x14ac:dyDescent="0.15">
      <c r="A18" s="111" t="s">
        <v>33</v>
      </c>
      <c r="B18" s="112"/>
      <c r="C18" s="112"/>
      <c r="D18" s="113" t="s">
        <v>99</v>
      </c>
      <c r="E18" s="113"/>
      <c r="F18" s="113"/>
      <c r="G18" s="113"/>
      <c r="H18" s="113"/>
      <c r="I18" s="113"/>
      <c r="J18" s="113"/>
      <c r="K18" s="113"/>
      <c r="L18" s="113"/>
      <c r="M18" s="113"/>
      <c r="N18" s="113"/>
      <c r="O18" s="113"/>
      <c r="P18" s="113"/>
      <c r="Q18" s="113"/>
      <c r="R18" s="113"/>
      <c r="S18" s="113"/>
      <c r="T18" s="7"/>
      <c r="AA18" s="14" t="b">
        <v>0</v>
      </c>
      <c r="AB18" s="14" t="b">
        <v>0</v>
      </c>
      <c r="AC18" s="14" t="b">
        <v>0</v>
      </c>
      <c r="AD18" s="14"/>
      <c r="AF18" s="5"/>
      <c r="AG18" s="5">
        <v>17</v>
      </c>
      <c r="AH18" s="5"/>
      <c r="AI18"/>
      <c r="AJ18"/>
      <c r="AK18"/>
    </row>
    <row r="19" spans="1:37" ht="51" customHeight="1" x14ac:dyDescent="0.15">
      <c r="A19" s="90" t="s">
        <v>31</v>
      </c>
      <c r="B19" s="91"/>
      <c r="C19" s="92"/>
      <c r="D19" s="93"/>
      <c r="E19" s="93"/>
      <c r="F19" s="93"/>
      <c r="G19" s="93"/>
      <c r="H19" s="93"/>
      <c r="I19" s="93"/>
      <c r="J19" s="93"/>
      <c r="K19" s="93"/>
      <c r="L19" s="93"/>
      <c r="M19" s="93"/>
      <c r="N19" s="93"/>
      <c r="O19" s="93"/>
      <c r="P19" s="93"/>
      <c r="Q19" s="93"/>
      <c r="R19" s="93"/>
      <c r="S19" s="94"/>
      <c r="T19" s="7"/>
      <c r="AA19" s="14" t="b">
        <v>0</v>
      </c>
      <c r="AB19" s="14" t="b">
        <v>0</v>
      </c>
      <c r="AC19" s="14" t="b">
        <v>0</v>
      </c>
      <c r="AD19" s="14"/>
      <c r="AF19" s="5"/>
      <c r="AG19" s="5">
        <v>18</v>
      </c>
      <c r="AH19" s="5"/>
      <c r="AI19"/>
      <c r="AJ19"/>
      <c r="AK19"/>
    </row>
    <row r="20" spans="1:37" ht="29.25" customHeight="1" x14ac:dyDescent="0.15">
      <c r="A20" s="158" t="s">
        <v>59</v>
      </c>
      <c r="B20" s="159"/>
      <c r="C20" s="26" t="s">
        <v>36</v>
      </c>
      <c r="D20" s="162"/>
      <c r="E20" s="163"/>
      <c r="F20" s="163"/>
      <c r="G20" s="163"/>
      <c r="H20" s="163"/>
      <c r="I20" s="163"/>
      <c r="J20" s="163"/>
      <c r="K20" s="163"/>
      <c r="L20" s="163"/>
      <c r="M20" s="163"/>
      <c r="N20" s="163"/>
      <c r="O20" s="163"/>
      <c r="P20" s="163"/>
      <c r="Q20" s="163"/>
      <c r="R20" s="163"/>
      <c r="S20" s="164"/>
      <c r="AA20" s="14" t="b">
        <v>0</v>
      </c>
      <c r="AB20" s="14" t="b">
        <v>0</v>
      </c>
      <c r="AC20" s="14" t="b">
        <v>0</v>
      </c>
      <c r="AD20" s="14" t="b">
        <v>0</v>
      </c>
      <c r="AF20" s="5"/>
      <c r="AG20" s="5">
        <v>19</v>
      </c>
      <c r="AH20" s="5"/>
      <c r="AI20"/>
      <c r="AJ20"/>
      <c r="AK20"/>
    </row>
    <row r="21" spans="1:37" ht="24" customHeight="1" x14ac:dyDescent="0.15">
      <c r="A21" s="160"/>
      <c r="B21" s="161"/>
      <c r="C21" s="28"/>
      <c r="D21" s="165"/>
      <c r="E21" s="166"/>
      <c r="F21" s="166"/>
      <c r="G21" s="166"/>
      <c r="H21" s="166"/>
      <c r="I21" s="166"/>
      <c r="J21" s="166"/>
      <c r="K21" s="166"/>
      <c r="L21" s="166"/>
      <c r="M21" s="166"/>
      <c r="N21" s="166"/>
      <c r="O21" s="166"/>
      <c r="P21" s="166"/>
      <c r="Q21" s="166"/>
      <c r="R21" s="166"/>
      <c r="S21" s="167"/>
      <c r="AA21" s="14" t="b">
        <v>0</v>
      </c>
      <c r="AB21" s="14" t="b">
        <v>0</v>
      </c>
      <c r="AC21" s="14" t="b">
        <v>0</v>
      </c>
      <c r="AD21" s="14"/>
      <c r="AF21" s="5"/>
      <c r="AG21" s="5">
        <v>20</v>
      </c>
      <c r="AH21" s="5"/>
      <c r="AI21"/>
      <c r="AJ21"/>
      <c r="AK21"/>
    </row>
    <row r="22" spans="1:37" ht="48" customHeight="1" x14ac:dyDescent="0.15">
      <c r="A22" s="95" t="s">
        <v>32</v>
      </c>
      <c r="B22" s="96"/>
      <c r="C22" s="93"/>
      <c r="D22" s="93"/>
      <c r="E22" s="93"/>
      <c r="F22" s="29" t="s">
        <v>41</v>
      </c>
      <c r="G22" s="177"/>
      <c r="H22" s="177"/>
      <c r="I22" s="177"/>
      <c r="J22" s="178"/>
      <c r="K22" s="97" t="s">
        <v>38</v>
      </c>
      <c r="L22" s="98"/>
      <c r="M22" s="99"/>
      <c r="N22" s="100"/>
      <c r="O22" s="100"/>
      <c r="P22" s="101"/>
      <c r="Q22" s="30" t="s">
        <v>37</v>
      </c>
      <c r="R22" s="177"/>
      <c r="S22" s="178"/>
      <c r="AA22" s="14" t="b">
        <v>0</v>
      </c>
      <c r="AB22" s="14" t="b">
        <v>0</v>
      </c>
      <c r="AC22" s="14" t="b">
        <v>0</v>
      </c>
      <c r="AD22" s="14"/>
      <c r="AF22" s="5"/>
      <c r="AG22" s="5">
        <v>21</v>
      </c>
      <c r="AH22" s="5"/>
      <c r="AI22"/>
      <c r="AJ22"/>
      <c r="AK22"/>
    </row>
    <row r="23" spans="1:37" ht="42" customHeight="1" x14ac:dyDescent="0.15">
      <c r="A23" s="84" t="s">
        <v>55</v>
      </c>
      <c r="B23" s="85"/>
      <c r="C23" s="86"/>
      <c r="D23" s="86"/>
      <c r="E23" s="86"/>
      <c r="F23" s="86"/>
      <c r="G23" s="86"/>
      <c r="H23" s="86"/>
      <c r="I23" s="86"/>
      <c r="J23" s="86"/>
      <c r="K23" s="86"/>
      <c r="L23" s="86"/>
      <c r="M23" s="86"/>
      <c r="N23" s="86"/>
      <c r="O23" s="86"/>
      <c r="P23" s="86"/>
      <c r="Q23" s="86"/>
      <c r="R23" s="86"/>
      <c r="S23" s="87"/>
      <c r="AA23" s="14" t="b">
        <v>0</v>
      </c>
      <c r="AB23" s="14"/>
      <c r="AC23" s="14"/>
      <c r="AD23" s="14"/>
      <c r="AF23" s="5"/>
      <c r="AG23" s="5">
        <v>22</v>
      </c>
      <c r="AH23" s="5"/>
      <c r="AI23"/>
      <c r="AJ23"/>
      <c r="AK23"/>
    </row>
    <row r="24" spans="1:37" ht="30" customHeight="1" x14ac:dyDescent="0.15">
      <c r="A24" s="133" t="s">
        <v>44</v>
      </c>
      <c r="B24" s="134"/>
      <c r="C24" s="137" t="s">
        <v>45</v>
      </c>
      <c r="D24" s="138"/>
      <c r="E24" s="138"/>
      <c r="F24" s="138"/>
      <c r="G24" s="138"/>
      <c r="H24" s="138"/>
      <c r="I24" s="138"/>
      <c r="J24" s="138"/>
      <c r="K24" s="138"/>
      <c r="L24" s="138"/>
      <c r="M24" s="138"/>
      <c r="N24" s="31" t="s">
        <v>46</v>
      </c>
      <c r="O24" s="32"/>
      <c r="P24" s="33" t="s">
        <v>47</v>
      </c>
      <c r="Q24" s="34"/>
      <c r="R24" s="34"/>
      <c r="S24" s="35"/>
      <c r="AA24" s="14" t="b">
        <v>0</v>
      </c>
      <c r="AB24" s="14"/>
      <c r="AC24" s="14"/>
      <c r="AD24" s="14"/>
      <c r="AF24" s="5"/>
      <c r="AG24" s="5">
        <v>23</v>
      </c>
      <c r="AH24" s="5"/>
      <c r="AI24"/>
      <c r="AJ24"/>
      <c r="AK24"/>
    </row>
    <row r="25" spans="1:37" ht="33" customHeight="1" x14ac:dyDescent="0.15">
      <c r="A25" s="135"/>
      <c r="B25" s="136"/>
      <c r="C25" s="139" t="s">
        <v>48</v>
      </c>
      <c r="D25" s="140"/>
      <c r="E25" s="140"/>
      <c r="F25" s="140"/>
      <c r="G25" s="140"/>
      <c r="H25" s="140"/>
      <c r="I25" s="140"/>
      <c r="J25" s="140"/>
      <c r="K25" s="140"/>
      <c r="L25" s="140"/>
      <c r="M25" s="140"/>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94</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89" t="s">
        <v>67</v>
      </c>
      <c r="B27" s="89"/>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41" t="s">
        <v>50</v>
      </c>
      <c r="C28" s="141"/>
      <c r="D28" s="142" t="s">
        <v>77</v>
      </c>
      <c r="E28" s="142"/>
      <c r="F28" s="142"/>
      <c r="G28" s="142"/>
      <c r="H28" s="142"/>
      <c r="I28" s="143" t="s">
        <v>51</v>
      </c>
      <c r="J28" s="143"/>
      <c r="K28" s="146" t="s">
        <v>78</v>
      </c>
      <c r="L28" s="146"/>
      <c r="M28" s="146"/>
      <c r="N28" s="147"/>
      <c r="O28" s="64" t="s">
        <v>68</v>
      </c>
      <c r="P28" s="168" t="s">
        <v>79</v>
      </c>
      <c r="Q28" s="168"/>
      <c r="R28" s="168"/>
      <c r="S28" s="64"/>
      <c r="AA28" s="14"/>
      <c r="AB28" s="14"/>
      <c r="AC28" s="14"/>
      <c r="AD28" s="14"/>
      <c r="AF28" s="5"/>
      <c r="AG28" s="5">
        <v>27</v>
      </c>
      <c r="AH28" s="5"/>
      <c r="AI28"/>
      <c r="AJ28"/>
      <c r="AK28"/>
    </row>
    <row r="29" spans="1:37" ht="35.25" customHeight="1" x14ac:dyDescent="0.15">
      <c r="A29" s="88" t="s">
        <v>69</v>
      </c>
      <c r="B29" s="88"/>
      <c r="C29" s="80">
        <f>EOMONTH(DATE(I2,L2,1), -7)</f>
        <v>45596</v>
      </c>
      <c r="D29" s="80"/>
      <c r="E29" s="81" t="s">
        <v>102</v>
      </c>
      <c r="F29" s="81"/>
      <c r="G29" s="65" t="s">
        <v>71</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65" t="s">
        <v>54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89" t="s">
        <v>97</v>
      </c>
      <c r="B31" s="89"/>
      <c r="C31" s="80">
        <f>C29+1</f>
        <v>45597</v>
      </c>
      <c r="D31" s="80"/>
      <c r="E31" s="82">
        <v>0.39583333333333331</v>
      </c>
      <c r="F31" s="82"/>
      <c r="G31" s="174" t="s">
        <v>95</v>
      </c>
      <c r="H31" s="174"/>
      <c r="I31" s="174"/>
      <c r="J31" s="174"/>
      <c r="K31" s="174" t="s">
        <v>104</v>
      </c>
      <c r="L31" s="174"/>
      <c r="M31" s="174"/>
      <c r="N31" s="174"/>
      <c r="O31" s="174"/>
      <c r="P31" s="174"/>
      <c r="Q31" s="174"/>
      <c r="R31" s="174"/>
      <c r="S31" s="174"/>
      <c r="AA31" s="14" t="b">
        <v>0</v>
      </c>
      <c r="AB31" s="14" t="b">
        <v>0</v>
      </c>
      <c r="AC31" s="14" t="b">
        <v>0</v>
      </c>
      <c r="AD31" s="14" t="b">
        <v>0</v>
      </c>
      <c r="AF31" s="5"/>
      <c r="AG31" s="5">
        <v>30</v>
      </c>
      <c r="AH31" s="5"/>
      <c r="AI31"/>
      <c r="AJ31"/>
      <c r="AK31"/>
    </row>
    <row r="32" spans="1:37" ht="35.25" customHeight="1" x14ac:dyDescent="0.15">
      <c r="A32" s="76" t="s">
        <v>52</v>
      </c>
      <c r="B32" s="76"/>
      <c r="C32" s="80">
        <f>C29+1</f>
        <v>45597</v>
      </c>
      <c r="D32" s="80"/>
      <c r="E32" s="83" t="s">
        <v>96</v>
      </c>
      <c r="F32" s="83"/>
      <c r="G32" s="176" t="s">
        <v>95</v>
      </c>
      <c r="H32" s="176"/>
      <c r="I32" s="176"/>
      <c r="J32" s="72"/>
      <c r="K32" s="176" t="s">
        <v>98</v>
      </c>
      <c r="L32" s="176"/>
      <c r="M32" s="176"/>
      <c r="N32" s="176"/>
      <c r="O32" s="176"/>
      <c r="P32" s="176"/>
      <c r="Q32" s="176"/>
      <c r="R32" s="176"/>
      <c r="S32" s="176"/>
      <c r="AA32" s="14" t="b">
        <v>0</v>
      </c>
      <c r="AB32" s="14" t="b">
        <v>0</v>
      </c>
      <c r="AC32" s="14" t="b">
        <v>0</v>
      </c>
      <c r="AD32" s="14" t="b">
        <v>0</v>
      </c>
      <c r="AF32" s="5"/>
      <c r="AG32" s="5">
        <v>31</v>
      </c>
      <c r="AH32" s="5"/>
      <c r="AI32"/>
      <c r="AJ32"/>
      <c r="AK32"/>
    </row>
    <row r="33" spans="1:37" ht="35.25" customHeight="1" x14ac:dyDescent="0.15">
      <c r="A33" s="89" t="s">
        <v>53</v>
      </c>
      <c r="B33" s="89"/>
      <c r="C33" s="80">
        <f>C29+2</f>
        <v>45598</v>
      </c>
      <c r="D33" s="80"/>
      <c r="E33" s="83" t="s">
        <v>70</v>
      </c>
      <c r="F33" s="83"/>
      <c r="G33" s="175" t="s">
        <v>80</v>
      </c>
      <c r="H33" s="175"/>
      <c r="I33" s="175"/>
      <c r="J33" s="175"/>
      <c r="K33" s="175"/>
      <c r="L33" s="175"/>
      <c r="M33" s="175"/>
      <c r="N33" s="175"/>
      <c r="O33" s="175"/>
      <c r="P33" s="175"/>
      <c r="Q33" s="175"/>
      <c r="R33" s="175"/>
      <c r="S33" s="175"/>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144" t="s">
        <v>56</v>
      </c>
      <c r="G35" s="144"/>
      <c r="H35" s="144"/>
      <c r="I35" s="145" t="s">
        <v>103</v>
      </c>
      <c r="J35" s="145"/>
      <c r="K35" s="145"/>
      <c r="L35" s="145"/>
      <c r="M35" s="145"/>
      <c r="N35" s="145"/>
      <c r="O35" s="25" t="s">
        <v>68</v>
      </c>
      <c r="P35" s="157" t="s">
        <v>79</v>
      </c>
      <c r="Q35" s="157"/>
      <c r="R35" s="157"/>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73"/>
      <c r="B39" s="73"/>
      <c r="C39" s="73"/>
      <c r="D39" s="73"/>
      <c r="E39" s="73"/>
      <c r="F39" s="73"/>
      <c r="G39" s="73"/>
      <c r="H39" s="73"/>
      <c r="I39" s="73"/>
      <c r="J39" s="73"/>
      <c r="K39" s="73"/>
      <c r="L39" s="73"/>
      <c r="M39" s="73"/>
      <c r="N39" s="73"/>
      <c r="O39" s="73"/>
      <c r="P39" s="73"/>
      <c r="Q39" s="73"/>
      <c r="R39" s="73"/>
      <c r="S39" s="73"/>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K31:S31"/>
    <mergeCell ref="G31:J31"/>
    <mergeCell ref="G33:S33"/>
    <mergeCell ref="G32:I32"/>
    <mergeCell ref="K32:S32"/>
    <mergeCell ref="A4:B12"/>
    <mergeCell ref="D12:E12"/>
    <mergeCell ref="F12:H12"/>
    <mergeCell ref="I12:M12"/>
    <mergeCell ref="N12:P12"/>
    <mergeCell ref="D6:E6"/>
    <mergeCell ref="Q12:S12"/>
    <mergeCell ref="F6:H6"/>
    <mergeCell ref="I6:M6"/>
    <mergeCell ref="N6:P6"/>
    <mergeCell ref="Q6:S6"/>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A24:B25"/>
    <mergeCell ref="C24:M24"/>
    <mergeCell ref="C25:M25"/>
    <mergeCell ref="A27:B27"/>
    <mergeCell ref="B28:C28"/>
    <mergeCell ref="D28:H28"/>
    <mergeCell ref="I28:J28"/>
    <mergeCell ref="A1:A2"/>
    <mergeCell ref="B1:B2"/>
    <mergeCell ref="I2:K2"/>
    <mergeCell ref="L2:N2"/>
    <mergeCell ref="P1:Q2"/>
    <mergeCell ref="R1:S2"/>
    <mergeCell ref="C7:C9"/>
    <mergeCell ref="Q9:S9"/>
    <mergeCell ref="N9:P9"/>
    <mergeCell ref="I9:M9"/>
    <mergeCell ref="F9:H9"/>
    <mergeCell ref="D9:E9"/>
    <mergeCell ref="K14:L14"/>
    <mergeCell ref="A13:C13"/>
    <mergeCell ref="D13:S13"/>
    <mergeCell ref="A14:B14"/>
    <mergeCell ref="A18:C18"/>
    <mergeCell ref="D18:S18"/>
    <mergeCell ref="A15:B16"/>
    <mergeCell ref="D15:S16"/>
    <mergeCell ref="C19:S19"/>
    <mergeCell ref="A22:B22"/>
    <mergeCell ref="C22:E22"/>
    <mergeCell ref="G22:J22"/>
    <mergeCell ref="K22:L22"/>
    <mergeCell ref="M22:P22"/>
    <mergeCell ref="R22:S2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formula1>$AG$1:$AG$32</formula1>
    </dataValidation>
    <dataValidation imeMode="hiragana" allowBlank="1" showInputMessage="1" showErrorMessage="1" sqref="C23:S23 D15:S16 C17:S17 C19:S19 K22 K14 F14:G14 C14 C22 F22:G22"/>
    <dataValidation imeMode="off" allowBlank="1" showInputMessage="1" showErrorMessage="1" sqref="M14:P14 R14:S14 R22:S22 M22:P22"/>
  </dataValidations>
  <printOptions horizontalCentered="1" verticalCentered="1"/>
  <pageMargins left="0.19685039370078741" right="0" top="0" bottom="0" header="0.11811023622047245" footer="0"/>
  <pageSetup paperSize="9" scale="64"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82</v>
      </c>
      <c r="B1" s="51" t="s">
        <v>83</v>
      </c>
      <c r="C1" s="52" t="s">
        <v>84</v>
      </c>
      <c r="D1" s="53" t="s">
        <v>85</v>
      </c>
      <c r="E1" s="53" t="s">
        <v>86</v>
      </c>
      <c r="F1" s="53" t="s">
        <v>87</v>
      </c>
      <c r="G1" s="54" t="s">
        <v>88</v>
      </c>
      <c r="H1" s="55" t="s">
        <v>89</v>
      </c>
      <c r="I1" s="53" t="s">
        <v>90</v>
      </c>
      <c r="J1" s="56" t="s">
        <v>91</v>
      </c>
      <c r="K1" s="57" t="s">
        <v>92</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93</v>
      </c>
    </row>
  </sheetData>
  <phoneticPr fontId="1"/>
  <pageMargins left="0.25" right="0.25"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2024-08-30T02:40:14Z</cp:lastPrinted>
  <dcterms:created xsi:type="dcterms:W3CDTF">2018-03-14T05:37:31Z</dcterms:created>
  <dcterms:modified xsi:type="dcterms:W3CDTF">2024-09-17T08:03:54Z</dcterms:modified>
</cp:coreProperties>
</file>